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0" documentId="13_ncr:1_{D922F852-3362-492B-89A8-488FC8C8A12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12 ЛЕТ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2" i="1" l="1"/>
  <c r="D98" i="1"/>
  <c r="E59" i="1"/>
  <c r="H19" i="1"/>
  <c r="E19" i="1"/>
  <c r="F19" i="1"/>
  <c r="G19" i="1"/>
  <c r="D19" i="1"/>
  <c r="H202" i="1"/>
  <c r="G202" i="1"/>
  <c r="F202" i="1"/>
  <c r="E202" i="1"/>
  <c r="H327" i="1" l="1"/>
  <c r="G327" i="1"/>
  <c r="F327" i="1"/>
  <c r="E327" i="1"/>
  <c r="H301" i="1"/>
  <c r="G301" i="1"/>
  <c r="F301" i="1"/>
  <c r="E301" i="1"/>
  <c r="H269" i="1"/>
  <c r="G269" i="1"/>
  <c r="F269" i="1"/>
  <c r="E269" i="1"/>
  <c r="H237" i="1"/>
  <c r="G237" i="1"/>
  <c r="F237" i="1"/>
  <c r="E237" i="1"/>
  <c r="H167" i="1"/>
  <c r="G167" i="1"/>
  <c r="F167" i="1"/>
  <c r="E167" i="1"/>
  <c r="D167" i="1"/>
  <c r="H135" i="1"/>
  <c r="G135" i="1"/>
  <c r="F135" i="1"/>
  <c r="E135" i="1"/>
  <c r="H97" i="1"/>
  <c r="G97" i="1"/>
  <c r="F97" i="1"/>
  <c r="E97" i="1"/>
  <c r="H59" i="1"/>
  <c r="G59" i="1"/>
  <c r="F59" i="1"/>
  <c r="H32" i="1"/>
  <c r="G32" i="1"/>
  <c r="F32" i="1"/>
  <c r="E32" i="1"/>
  <c r="D32" i="1"/>
  <c r="D33" i="1" s="1"/>
  <c r="H189" i="1" l="1"/>
  <c r="G189" i="1"/>
  <c r="F189" i="1"/>
  <c r="E189" i="1"/>
  <c r="D189" i="1"/>
  <c r="D203" i="1" s="1"/>
  <c r="H47" i="1"/>
  <c r="G47" i="1"/>
  <c r="F47" i="1"/>
  <c r="E47" i="1"/>
  <c r="D47" i="1"/>
  <c r="D60" i="1" s="1"/>
  <c r="H323" i="1"/>
  <c r="G323" i="1"/>
  <c r="F323" i="1"/>
  <c r="E323" i="1"/>
  <c r="D323" i="1"/>
  <c r="D328" i="1" s="1"/>
  <c r="H295" i="1"/>
  <c r="G295" i="1"/>
  <c r="F295" i="1"/>
  <c r="E295" i="1"/>
  <c r="H265" i="1"/>
  <c r="G265" i="1"/>
  <c r="F265" i="1"/>
  <c r="E265" i="1"/>
  <c r="D265" i="1"/>
  <c r="D270" i="1" s="1"/>
  <c r="H232" i="1"/>
  <c r="G232" i="1"/>
  <c r="F232" i="1"/>
  <c r="E232" i="1"/>
  <c r="H197" i="1"/>
  <c r="G197" i="1"/>
  <c r="F197" i="1"/>
  <c r="E197" i="1"/>
  <c r="E162" i="1"/>
  <c r="F162" i="1"/>
  <c r="G162" i="1"/>
  <c r="H162" i="1"/>
  <c r="H129" i="1"/>
  <c r="G129" i="1"/>
  <c r="F129" i="1"/>
  <c r="E129" i="1"/>
  <c r="H93" i="1"/>
  <c r="G93" i="1"/>
  <c r="F93" i="1"/>
  <c r="E93" i="1"/>
  <c r="H54" i="1"/>
  <c r="G54" i="1"/>
  <c r="F54" i="1"/>
  <c r="E54" i="1"/>
  <c r="H27" i="1"/>
  <c r="H33" i="1" s="1"/>
  <c r="G27" i="1"/>
  <c r="G33" i="1" s="1"/>
  <c r="F27" i="1"/>
  <c r="F33" i="1" s="1"/>
  <c r="E27" i="1"/>
  <c r="E33" i="1" s="1"/>
  <c r="H315" i="1"/>
  <c r="G315" i="1"/>
  <c r="F315" i="1"/>
  <c r="F328" i="1" s="1"/>
  <c r="E315" i="1"/>
  <c r="E328" i="1" s="1"/>
  <c r="H287" i="1"/>
  <c r="H302" i="1" s="1"/>
  <c r="G287" i="1"/>
  <c r="G302" i="1" s="1"/>
  <c r="F287" i="1"/>
  <c r="F302" i="1" s="1"/>
  <c r="E287" i="1"/>
  <c r="E302" i="1" s="1"/>
  <c r="H257" i="1"/>
  <c r="G257" i="1"/>
  <c r="F257" i="1"/>
  <c r="E257" i="1"/>
  <c r="H224" i="1"/>
  <c r="H238" i="1" s="1"/>
  <c r="G224" i="1"/>
  <c r="G238" i="1" s="1"/>
  <c r="F224" i="1"/>
  <c r="F238" i="1" s="1"/>
  <c r="E224" i="1"/>
  <c r="E238" i="1" s="1"/>
  <c r="D224" i="1"/>
  <c r="D238" i="1" s="1"/>
  <c r="H154" i="1"/>
  <c r="G154" i="1"/>
  <c r="G168" i="1" s="1"/>
  <c r="F154" i="1"/>
  <c r="F168" i="1" s="1"/>
  <c r="E154" i="1"/>
  <c r="D154" i="1"/>
  <c r="D168" i="1" s="1"/>
  <c r="H121" i="1"/>
  <c r="H136" i="1" s="1"/>
  <c r="G121" i="1"/>
  <c r="F121" i="1"/>
  <c r="F136" i="1" s="1"/>
  <c r="E121" i="1"/>
  <c r="E136" i="1" s="1"/>
  <c r="D121" i="1"/>
  <c r="D136" i="1" s="1"/>
  <c r="H85" i="1"/>
  <c r="G85" i="1"/>
  <c r="G98" i="1" s="1"/>
  <c r="F85" i="1"/>
  <c r="F98" i="1" s="1"/>
  <c r="E85" i="1"/>
  <c r="E98" i="1" s="1"/>
  <c r="H328" i="1" l="1"/>
  <c r="G136" i="1"/>
  <c r="H168" i="1"/>
  <c r="E60" i="1"/>
  <c r="F60" i="1"/>
  <c r="G60" i="1"/>
  <c r="G328" i="1"/>
  <c r="H60" i="1"/>
  <c r="E270" i="1"/>
  <c r="E203" i="1"/>
  <c r="F270" i="1"/>
  <c r="F203" i="1"/>
  <c r="H98" i="1"/>
  <c r="G270" i="1"/>
  <c r="G203" i="1"/>
  <c r="E168" i="1"/>
  <c r="H270" i="1"/>
  <c r="H203" i="1"/>
</calcChain>
</file>

<file path=xl/sharedStrings.xml><?xml version="1.0" encoding="utf-8"?>
<sst xmlns="http://schemas.openxmlformats.org/spreadsheetml/2006/main" count="528" uniqueCount="183">
  <si>
    <t xml:space="preserve"> СОГЛАСОВАНО:</t>
  </si>
  <si>
    <t>"_______" _____________________</t>
  </si>
  <si>
    <t>№ рецептуры</t>
  </si>
  <si>
    <t>Наменование блюда</t>
  </si>
  <si>
    <t>Вес блюда</t>
  </si>
  <si>
    <t>Пищевые вещества</t>
  </si>
  <si>
    <t>ЭЦ (ккал)</t>
  </si>
  <si>
    <t xml:space="preserve">белки </t>
  </si>
  <si>
    <t>жиры</t>
  </si>
  <si>
    <t>углеводы</t>
  </si>
  <si>
    <t>Яйцо отварное</t>
  </si>
  <si>
    <t>Чай с лимоном</t>
  </si>
  <si>
    <t>Хлеб пшеничный</t>
  </si>
  <si>
    <t>Хлеб батон</t>
  </si>
  <si>
    <t>Итого завтрак</t>
  </si>
  <si>
    <t>Обед</t>
  </si>
  <si>
    <t xml:space="preserve">Рис рассыпчатый </t>
  </si>
  <si>
    <t>Итого обед</t>
  </si>
  <si>
    <t>Итого завтрак:</t>
  </si>
  <si>
    <t>Суп картофельный  с рыбными консервами</t>
  </si>
  <si>
    <t>Хлеб ржаной</t>
  </si>
  <si>
    <t>Омлет натуральный</t>
  </si>
  <si>
    <t>Чай с сахаром</t>
  </si>
  <si>
    <t>Пельмени отварные п/ф</t>
  </si>
  <si>
    <t xml:space="preserve">Каша гречневая </t>
  </si>
  <si>
    <t>Компот из сухофруктов</t>
  </si>
  <si>
    <t>Итого затрак</t>
  </si>
  <si>
    <t>Какао с молоком</t>
  </si>
  <si>
    <t>№102 М2017</t>
  </si>
  <si>
    <t>Суп картофельный с бобовыми</t>
  </si>
  <si>
    <t>ТТК2138</t>
  </si>
  <si>
    <t>Курица порционная запеченая</t>
  </si>
  <si>
    <t>Компот из изюма</t>
  </si>
  <si>
    <t>Кофейный напиток</t>
  </si>
  <si>
    <t>Каша молочная вязкая из пшена</t>
  </si>
  <si>
    <t>Фрукт (яблоко)</t>
  </si>
  <si>
    <t>Напиток из плодов шиповника</t>
  </si>
  <si>
    <t>Каша молочная из риса</t>
  </si>
  <si>
    <t xml:space="preserve">Завтрак                                    </t>
  </si>
  <si>
    <t>Батон</t>
  </si>
  <si>
    <t>Пром. Выпуск</t>
  </si>
  <si>
    <t>Сыр (порциями)</t>
  </si>
  <si>
    <t>Суп картофелем с макаронными изделиями</t>
  </si>
  <si>
    <t>Масло сливочное (порциями)</t>
  </si>
  <si>
    <t>Итого за день</t>
  </si>
  <si>
    <t xml:space="preserve">Завтрак </t>
  </si>
  <si>
    <t>Сырники из творога с повидлом</t>
  </si>
  <si>
    <t>М2017№82</t>
  </si>
  <si>
    <t>Макаронные изделия отварные</t>
  </si>
  <si>
    <t>Завтрак</t>
  </si>
  <si>
    <t>ТТК №2127</t>
  </si>
  <si>
    <t>Капуста тушеная с мясом</t>
  </si>
  <si>
    <t>Кофейный напиток с молоком</t>
  </si>
  <si>
    <t>№265М2017</t>
  </si>
  <si>
    <t>Плов из свинины</t>
  </si>
  <si>
    <t>№342М2017</t>
  </si>
  <si>
    <t>Компот из св яблок</t>
  </si>
  <si>
    <t>13.36</t>
  </si>
  <si>
    <t>№173М2017</t>
  </si>
  <si>
    <t>№209М2017</t>
  </si>
  <si>
    <t>№377М2017</t>
  </si>
  <si>
    <t>Макаронные изделия отварные с сыром</t>
  </si>
  <si>
    <t xml:space="preserve">Завтрак  </t>
  </si>
  <si>
    <t>№96М2017</t>
  </si>
  <si>
    <t>№303М2017</t>
  </si>
  <si>
    <t>Чай с лимоном и сахаром</t>
  </si>
  <si>
    <t>№309М2017</t>
  </si>
  <si>
    <t>№611М2017</t>
  </si>
  <si>
    <t>Рагу из птицы</t>
  </si>
  <si>
    <t>№289М2017</t>
  </si>
  <si>
    <t>№305М2017</t>
  </si>
  <si>
    <t>№392М2017</t>
  </si>
  <si>
    <t>№638М2004</t>
  </si>
  <si>
    <t>№211М2017</t>
  </si>
  <si>
    <t>№617М2017</t>
  </si>
  <si>
    <t>№14М2017</t>
  </si>
  <si>
    <t>№112М2017</t>
  </si>
  <si>
    <t>Распределение в процентном отношении потребления пищевых веществ и энергии по приемам пищи</t>
  </si>
  <si>
    <t>Потребность в пищевых веществах,энергии(суточная), ЗАВТРАК  (20-25%)</t>
  </si>
  <si>
    <t>Потребность в пищевых веществах,энергии(суточная), ОБЕД (30-35%)</t>
  </si>
  <si>
    <t>норма:</t>
  </si>
  <si>
    <t>факт:</t>
  </si>
  <si>
    <t>15,4-19,25</t>
  </si>
  <si>
    <t>15,8-19,75</t>
  </si>
  <si>
    <t>67-83,75</t>
  </si>
  <si>
    <t>470-587,5</t>
  </si>
  <si>
    <t>23,1-26-95</t>
  </si>
  <si>
    <t>100,5-117,25</t>
  </si>
  <si>
    <t>705-822,5</t>
  </si>
  <si>
    <t xml:space="preserve">     Тип организации</t>
  </si>
  <si>
    <t>Прием пищи</t>
  </si>
  <si>
    <t>Доля суточнойпотребности в пищевых веществахи энергии</t>
  </si>
  <si>
    <t>Ужин</t>
  </si>
  <si>
    <t>Итого за 10 дней,%</t>
  </si>
  <si>
    <t>Общеобразовательные организации и организации профессионального образования</t>
  </si>
  <si>
    <t>в зависимости от времени прибывания в организации.</t>
  </si>
  <si>
    <t>23,7-27,65</t>
  </si>
  <si>
    <t>____________   __________________</t>
  </si>
  <si>
    <t>"____" ___________________</t>
  </si>
  <si>
    <t>УТВЕРЖДЕНО:</t>
  </si>
  <si>
    <t>Цена</t>
  </si>
  <si>
    <t>5-00</t>
  </si>
  <si>
    <t>20-00</t>
  </si>
  <si>
    <t>30-00</t>
  </si>
  <si>
    <t>15-00</t>
  </si>
  <si>
    <t>10-00</t>
  </si>
  <si>
    <t>92-00</t>
  </si>
  <si>
    <t>50-00</t>
  </si>
  <si>
    <t>25-00</t>
  </si>
  <si>
    <t>6-00</t>
  </si>
  <si>
    <t>60-00</t>
  </si>
  <si>
    <t>115-00</t>
  </si>
  <si>
    <t>70-00</t>
  </si>
  <si>
    <t>3-00</t>
  </si>
  <si>
    <t xml:space="preserve"> </t>
  </si>
  <si>
    <t>78-00</t>
  </si>
  <si>
    <t>96-00</t>
  </si>
  <si>
    <t>Щи из свежей капусты с картофелем со сметаной</t>
  </si>
  <si>
    <t>Каша гречневая рассыпчатая</t>
  </si>
  <si>
    <t>Рассольник Ленинградский со сметаной</t>
  </si>
  <si>
    <t>№594М2004</t>
  </si>
  <si>
    <t>Соус томатный</t>
  </si>
  <si>
    <t>№128М2017</t>
  </si>
  <si>
    <t>Картофельное пюре</t>
  </si>
  <si>
    <t xml:space="preserve"> Период : осень-зима  2024-2025 учебный год.</t>
  </si>
  <si>
    <t xml:space="preserve">Котлета куриная </t>
  </si>
  <si>
    <t>Салат "Витаминный"</t>
  </si>
  <si>
    <t>М2017№199</t>
  </si>
  <si>
    <t>Биточки  "Казачьи"</t>
  </si>
  <si>
    <t>№88М2017</t>
  </si>
  <si>
    <t>Салат из свежей капусты</t>
  </si>
  <si>
    <t>№95М2017</t>
  </si>
  <si>
    <t>№15М2017</t>
  </si>
  <si>
    <t>№174М2017</t>
  </si>
  <si>
    <t>№382М2017</t>
  </si>
  <si>
    <t>№388М2017</t>
  </si>
  <si>
    <t>№49М2017</t>
  </si>
  <si>
    <t>№204М2017</t>
  </si>
  <si>
    <t>№379М2017</t>
  </si>
  <si>
    <t>№349М2017</t>
  </si>
  <si>
    <t>№45М2017</t>
  </si>
  <si>
    <t>№376м2017</t>
  </si>
  <si>
    <t>Борщ из свежей капусты с картофелем со сметаной</t>
  </si>
  <si>
    <t>250/10</t>
  </si>
  <si>
    <t>№82М2017</t>
  </si>
  <si>
    <t>№11М2017</t>
  </si>
  <si>
    <t>Зеленый горшек (порционно)</t>
  </si>
  <si>
    <t>Котлета рыбная с соусом</t>
  </si>
  <si>
    <t>№ 52М2017</t>
  </si>
  <si>
    <t>Салат из отварной свеклы</t>
  </si>
  <si>
    <t>№612М2004</t>
  </si>
  <si>
    <t>Маринад из овощей</t>
  </si>
  <si>
    <t>Котлета "Домашняя"</t>
  </si>
  <si>
    <t xml:space="preserve"> Директор МОУ ИРМО "Оекская СОШ"</t>
  </si>
  <si>
    <t>И.П.Захаров П.Ю.</t>
  </si>
  <si>
    <t>Захаров П.Ю.__________________</t>
  </si>
  <si>
    <t>МОУ  ИРМО "Оёкская  СОШ" 10-ти дневное меню (5-ти дневная учебная неделя)</t>
  </si>
  <si>
    <t>Кондитерское изделие( вафли)</t>
  </si>
  <si>
    <t>№171М2017</t>
  </si>
  <si>
    <t>Каша жидкая молочная из гречневой крупы</t>
  </si>
  <si>
    <t>Каша молочная вязкая "Дружба"</t>
  </si>
  <si>
    <t>Кондитерское изделие (печенье)</t>
  </si>
  <si>
    <t>Кондитерское изделие (пряник глазированный)</t>
  </si>
  <si>
    <t>Рацион: С 12 лет  и старше                                                                                                                                        День: 1</t>
  </si>
  <si>
    <t>Рацион: С 12 лет  и старше                                                                                                                                        День: 2</t>
  </si>
  <si>
    <t>Рацион: С 12 лет  и старше                                                                                                                                        День: 3</t>
  </si>
  <si>
    <t>Рацион: С 12 лет  и старше                                                                                                                                        День: 4</t>
  </si>
  <si>
    <t>Рацион: С 12 лет  и старше                                                                                                                                        День: 5</t>
  </si>
  <si>
    <t>Рацион: С 12 лет  и старше                                                                                                                                        День: 6</t>
  </si>
  <si>
    <t>Рацион: С 12 лет  и старше                                                                                                                                        День: 7</t>
  </si>
  <si>
    <t>Рацион: С 12 лет  и старше                                                                                                                                        День: 8</t>
  </si>
  <si>
    <t>Рацион: С 12 лет  и старше                                                                                                                                        День: 9</t>
  </si>
  <si>
    <t>Рацион: С 12 лет  и старше                                                                                                                                        День: 10</t>
  </si>
  <si>
    <t>3/50/30</t>
  </si>
  <si>
    <t>Основное меню двухразового питания ( завтрак , обед) приготавливаемых блюд для учащихся(  дети сОВЗ и  инвалиды)</t>
  </si>
  <si>
    <t>№395М2017</t>
  </si>
  <si>
    <t>Вареники с картофелем  п/ф</t>
  </si>
  <si>
    <t>Итого  полдник</t>
  </si>
  <si>
    <t>2/50/30</t>
  </si>
  <si>
    <t>Полдник</t>
  </si>
  <si>
    <t>Булочка в ассортименте</t>
  </si>
  <si>
    <t>Сок фруктовый</t>
  </si>
  <si>
    <t>№376М2017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</si>
</sst>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&quot;₽&quot;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scheme val="minor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i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3" fillId="2" borderId="21" xfId="0" applyNumberFormat="1" applyFont="1" applyFill="1" applyBorder="1" applyAlignment="1" applyProtection="1">
      <alignment horizontal="left" vertical="center"/>
    </xf>
    <xf numFmtId="0" fontId="3" fillId="2" borderId="5" xfId="0" applyNumberFormat="1" applyFont="1" applyFill="1" applyBorder="1" applyAlignment="1" applyProtection="1">
      <alignment horizontal="left" vertical="center"/>
    </xf>
    <xf numFmtId="2" fontId="3" fillId="2" borderId="5" xfId="0" applyNumberFormat="1" applyFont="1" applyFill="1" applyBorder="1" applyAlignment="1" applyProtection="1">
      <alignment horizontal="left" vertical="center"/>
    </xf>
    <xf numFmtId="0" fontId="3" fillId="2" borderId="17" xfId="0" applyNumberFormat="1" applyFont="1" applyFill="1" applyBorder="1" applyAlignment="1" applyProtection="1">
      <alignment horizontal="left" vertical="center"/>
    </xf>
    <xf numFmtId="0" fontId="3" fillId="2" borderId="6" xfId="0" applyNumberFormat="1" applyFont="1" applyFill="1" applyBorder="1" applyAlignment="1" applyProtection="1">
      <alignment horizontal="left" vertical="center"/>
    </xf>
    <xf numFmtId="2" fontId="3" fillId="2" borderId="6" xfId="0" applyNumberFormat="1" applyFont="1" applyFill="1" applyBorder="1" applyAlignment="1" applyProtection="1">
      <alignment horizontal="left" vertical="center"/>
    </xf>
    <xf numFmtId="0" fontId="3" fillId="2" borderId="5" xfId="0" applyNumberFormat="1" applyFont="1" applyFill="1" applyBorder="1" applyAlignment="1" applyProtection="1">
      <alignment horizontal="left" vertical="center" wrapText="1"/>
    </xf>
    <xf numFmtId="0" fontId="3" fillId="2" borderId="6" xfId="0" applyNumberFormat="1" applyFont="1" applyFill="1" applyBorder="1" applyAlignment="1" applyProtection="1">
      <alignment horizontal="left" vertical="center" wrapText="1"/>
    </xf>
    <xf numFmtId="164" fontId="3" fillId="2" borderId="5" xfId="0" applyNumberFormat="1" applyFont="1" applyFill="1" applyBorder="1" applyAlignment="1" applyProtection="1">
      <alignment horizontal="left" vertical="center"/>
    </xf>
    <xf numFmtId="0" fontId="5" fillId="0" borderId="14" xfId="0" applyNumberFormat="1" applyFont="1" applyFill="1" applyBorder="1" applyAlignment="1" applyProtection="1">
      <alignment horizontal="left" vertical="center"/>
    </xf>
    <xf numFmtId="2" fontId="3" fillId="2" borderId="22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5" fillId="2" borderId="5" xfId="0" applyNumberFormat="1" applyFont="1" applyFill="1" applyBorder="1" applyAlignment="1" applyProtection="1">
      <alignment horizontal="left" vertical="center"/>
    </xf>
    <xf numFmtId="2" fontId="5" fillId="2" borderId="5" xfId="0" applyNumberFormat="1" applyFont="1" applyFill="1" applyBorder="1" applyAlignment="1" applyProtection="1">
      <alignment horizontal="left" vertical="center"/>
    </xf>
    <xf numFmtId="164" fontId="5" fillId="2" borderId="5" xfId="0" applyNumberFormat="1" applyFont="1" applyFill="1" applyBorder="1" applyAlignment="1" applyProtection="1">
      <alignment horizontal="left" vertical="center"/>
    </xf>
    <xf numFmtId="2" fontId="3" fillId="2" borderId="18" xfId="0" applyNumberFormat="1" applyFont="1" applyFill="1" applyBorder="1" applyAlignment="1" applyProtection="1">
      <alignment horizontal="left" vertical="center"/>
    </xf>
    <xf numFmtId="1" fontId="5" fillId="2" borderId="5" xfId="0" applyNumberFormat="1" applyFont="1" applyFill="1" applyBorder="1" applyAlignment="1" applyProtection="1">
      <alignment horizontal="left" vertical="center"/>
    </xf>
    <xf numFmtId="0" fontId="5" fillId="2" borderId="21" xfId="0" applyNumberFormat="1" applyFont="1" applyFill="1" applyBorder="1" applyAlignment="1" applyProtection="1">
      <alignment horizontal="left" vertical="center"/>
    </xf>
    <xf numFmtId="164" fontId="5" fillId="2" borderId="4" xfId="0" applyNumberFormat="1" applyFont="1" applyFill="1" applyBorder="1" applyAlignment="1" applyProtection="1">
      <alignment horizontal="left" vertical="center"/>
    </xf>
    <xf numFmtId="164" fontId="5" fillId="2" borderId="2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2" fontId="3" fillId="2" borderId="0" xfId="0" applyNumberFormat="1" applyFont="1" applyFill="1" applyBorder="1" applyAlignment="1" applyProtection="1">
      <alignment horizontal="left" vertical="center"/>
    </xf>
    <xf numFmtId="2" fontId="5" fillId="2" borderId="22" xfId="0" applyNumberFormat="1" applyFont="1" applyFill="1" applyBorder="1" applyAlignment="1" applyProtection="1">
      <alignment horizontal="left" vertical="center"/>
    </xf>
    <xf numFmtId="164" fontId="3" fillId="2" borderId="22" xfId="0" applyNumberFormat="1" applyFont="1" applyFill="1" applyBorder="1" applyAlignment="1" applyProtection="1">
      <alignment horizontal="left" vertical="center"/>
    </xf>
    <xf numFmtId="0" fontId="5" fillId="0" borderId="23" xfId="0" applyNumberFormat="1" applyFont="1" applyFill="1" applyBorder="1" applyAlignment="1" applyProtection="1">
      <alignment horizontal="left" vertical="center"/>
    </xf>
    <xf numFmtId="2" fontId="5" fillId="0" borderId="23" xfId="0" applyNumberFormat="1" applyFont="1" applyFill="1" applyBorder="1" applyAlignment="1" applyProtection="1">
      <alignment horizontal="left" vertical="center"/>
    </xf>
    <xf numFmtId="2" fontId="5" fillId="0" borderId="0" xfId="0" applyNumberFormat="1" applyFont="1" applyFill="1" applyBorder="1" applyAlignment="1" applyProtection="1">
      <alignment horizontal="left" vertical="center"/>
    </xf>
    <xf numFmtId="0" fontId="3" fillId="2" borderId="2" xfId="0" applyNumberFormat="1" applyFont="1" applyFill="1" applyBorder="1" applyAlignment="1" applyProtection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2" borderId="2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6" fillId="2" borderId="20" xfId="0" applyNumberFormat="1" applyFont="1" applyFill="1" applyBorder="1" applyAlignment="1" applyProtection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2" borderId="5" xfId="0" applyNumberFormat="1" applyFont="1" applyFill="1" applyBorder="1" applyAlignment="1" applyProtection="1">
      <alignment horizontal="left" wrapText="1"/>
    </xf>
    <xf numFmtId="0" fontId="3" fillId="2" borderId="5" xfId="0" applyNumberFormat="1" applyFont="1" applyFill="1" applyBorder="1" applyAlignment="1" applyProtection="1">
      <alignment horizontal="left"/>
    </xf>
    <xf numFmtId="2" fontId="3" fillId="2" borderId="22" xfId="0" applyNumberFormat="1" applyFont="1" applyFill="1" applyBorder="1" applyAlignment="1" applyProtection="1">
      <alignment horizontal="left" vertical="top"/>
    </xf>
    <xf numFmtId="0" fontId="3" fillId="2" borderId="6" xfId="0" applyNumberFormat="1" applyFont="1" applyFill="1" applyBorder="1" applyAlignment="1" applyProtection="1">
      <alignment horizontal="left" wrapText="1"/>
    </xf>
    <xf numFmtId="0" fontId="3" fillId="2" borderId="6" xfId="0" applyNumberFormat="1" applyFont="1" applyFill="1" applyBorder="1" applyAlignment="1" applyProtection="1">
      <alignment horizontal="left"/>
    </xf>
    <xf numFmtId="2" fontId="3" fillId="2" borderId="18" xfId="0" applyNumberFormat="1" applyFont="1" applyFill="1" applyBorder="1" applyAlignment="1" applyProtection="1">
      <alignment horizontal="left" vertical="top"/>
    </xf>
    <xf numFmtId="0" fontId="3" fillId="2" borderId="18" xfId="0" applyNumberFormat="1" applyFont="1" applyFill="1" applyBorder="1" applyAlignment="1" applyProtection="1">
      <alignment horizontal="left"/>
    </xf>
    <xf numFmtId="2" fontId="3" fillId="2" borderId="5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2" borderId="22" xfId="0" applyNumberFormat="1" applyFont="1" applyFill="1" applyBorder="1" applyAlignment="1" applyProtection="1">
      <alignment horizontal="left"/>
    </xf>
    <xf numFmtId="2" fontId="3" fillId="2" borderId="6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2" fontId="3" fillId="2" borderId="5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2" fontId="3" fillId="2" borderId="22" xfId="0" applyNumberFormat="1" applyFont="1" applyFill="1" applyBorder="1" applyAlignment="1">
      <alignment horizontal="left" vertical="center"/>
    </xf>
    <xf numFmtId="13" fontId="3" fillId="2" borderId="5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/>
    </xf>
    <xf numFmtId="2" fontId="3" fillId="2" borderId="6" xfId="0" applyNumberFormat="1" applyFont="1" applyFill="1" applyBorder="1" applyAlignment="1">
      <alignment horizontal="left" indent="1"/>
    </xf>
    <xf numFmtId="2" fontId="3" fillId="2" borderId="18" xfId="0" applyNumberFormat="1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center"/>
    </xf>
    <xf numFmtId="2" fontId="5" fillId="2" borderId="5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2" fontId="3" fillId="2" borderId="18" xfId="0" applyNumberFormat="1" applyFont="1" applyFill="1" applyBorder="1" applyAlignment="1">
      <alignment horizontal="left" vertical="center"/>
    </xf>
    <xf numFmtId="1" fontId="5" fillId="2" borderId="5" xfId="0" applyNumberFormat="1" applyFont="1" applyFill="1" applyBorder="1" applyAlignment="1">
      <alignment horizontal="left" vertical="center"/>
    </xf>
    <xf numFmtId="164" fontId="5" fillId="2" borderId="5" xfId="0" applyNumberFormat="1" applyFont="1" applyFill="1" applyBorder="1" applyAlignment="1">
      <alignment horizontal="left" vertical="center"/>
    </xf>
    <xf numFmtId="164" fontId="5" fillId="2" borderId="22" xfId="0" applyNumberFormat="1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2" fontId="5" fillId="2" borderId="22" xfId="0" applyNumberFormat="1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 wrapText="1"/>
    </xf>
    <xf numFmtId="2" fontId="3" fillId="2" borderId="6" xfId="0" applyNumberFormat="1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>
      <alignment horizontal="left" vertical="center"/>
    </xf>
    <xf numFmtId="2" fontId="5" fillId="2" borderId="16" xfId="0" applyNumberFormat="1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164" fontId="3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 wrapText="1"/>
    </xf>
    <xf numFmtId="164" fontId="5" fillId="2" borderId="5" xfId="0" applyNumberFormat="1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/>
    </xf>
    <xf numFmtId="2" fontId="3" fillId="0" borderId="5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 wrapText="1"/>
    </xf>
    <xf numFmtId="2" fontId="3" fillId="2" borderId="5" xfId="0" applyNumberFormat="1" applyFont="1" applyFill="1" applyBorder="1" applyAlignment="1">
      <alignment horizontal="left" indent="1"/>
    </xf>
    <xf numFmtId="2" fontId="3" fillId="2" borderId="5" xfId="0" applyNumberFormat="1" applyFont="1" applyFill="1" applyBorder="1" applyAlignment="1">
      <alignment horizontal="left" vertical="top"/>
    </xf>
    <xf numFmtId="0" fontId="5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0" borderId="16" xfId="0" applyNumberFormat="1" applyFont="1" applyFill="1" applyBorder="1" applyAlignment="1" applyProtection="1">
      <alignment horizontal="left" vertical="center"/>
    </xf>
    <xf numFmtId="0" fontId="3" fillId="0" borderId="18" xfId="0" applyNumberFormat="1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6" fillId="0" borderId="19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20" xfId="0" applyNumberFormat="1" applyFont="1" applyFill="1" applyBorder="1" applyAlignment="1" applyProtection="1">
      <alignment horizontal="left" vertical="center"/>
    </xf>
    <xf numFmtId="0" fontId="3" fillId="0" borderId="15" xfId="0" applyNumberFormat="1" applyFont="1" applyFill="1" applyBorder="1" applyAlignment="1" applyProtection="1">
      <alignment horizontal="left" vertical="center"/>
    </xf>
    <xf numFmtId="0" fontId="3" fillId="0" borderId="17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5" fillId="0" borderId="12" xfId="0" applyNumberFormat="1" applyFont="1" applyFill="1" applyBorder="1" applyAlignment="1" applyProtection="1">
      <alignment horizontal="left" vertical="center"/>
    </xf>
    <xf numFmtId="0" fontId="5" fillId="0" borderId="13" xfId="0" applyNumberFormat="1" applyFont="1" applyFill="1" applyBorder="1" applyAlignment="1" applyProtection="1">
      <alignment horizontal="left" vertical="center"/>
    </xf>
    <xf numFmtId="0" fontId="5" fillId="0" borderId="14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6" fillId="0" borderId="21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left" vertical="center"/>
    </xf>
    <xf numFmtId="0" fontId="3" fillId="0" borderId="21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6" fillId="2" borderId="21" xfId="0" applyNumberFormat="1" applyFont="1" applyFill="1" applyBorder="1" applyAlignment="1" applyProtection="1">
      <alignment horizontal="left" vertical="center"/>
    </xf>
    <xf numFmtId="0" fontId="6" fillId="2" borderId="5" xfId="0" applyNumberFormat="1" applyFont="1" applyFill="1" applyBorder="1" applyAlignment="1" applyProtection="1">
      <alignment horizontal="left" vertical="center"/>
    </xf>
    <xf numFmtId="0" fontId="5" fillId="0" borderId="28" xfId="0" applyNumberFormat="1" applyFont="1" applyFill="1" applyBorder="1" applyAlignment="1" applyProtection="1">
      <alignment horizontal="left" vertical="center"/>
    </xf>
    <xf numFmtId="0" fontId="5" fillId="0" borderId="29" xfId="0" applyNumberFormat="1" applyFont="1" applyFill="1" applyBorder="1" applyAlignment="1" applyProtection="1">
      <alignment horizontal="left" vertical="center"/>
    </xf>
    <xf numFmtId="0" fontId="6" fillId="2" borderId="19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/>
    </xf>
    <xf numFmtId="0" fontId="6" fillId="2" borderId="2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25" xfId="0" applyNumberFormat="1" applyFont="1" applyFill="1" applyBorder="1" applyAlignment="1" applyProtection="1">
      <alignment horizontal="left" vertical="center"/>
    </xf>
    <xf numFmtId="0" fontId="5" fillId="0" borderId="26" xfId="0" applyNumberFormat="1" applyFont="1" applyFill="1" applyBorder="1" applyAlignment="1" applyProtection="1">
      <alignment horizontal="left" vertical="center"/>
    </xf>
    <xf numFmtId="0" fontId="5" fillId="0" borderId="27" xfId="0" applyNumberFormat="1" applyFont="1" applyFill="1" applyBorder="1" applyAlignment="1" applyProtection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28" xfId="0" applyNumberFormat="1" applyFont="1" applyFill="1" applyBorder="1" applyAlignment="1" applyProtection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5" fillId="0" borderId="5" xfId="0" applyFont="1" applyBorder="1" applyAlignment="1">
      <alignment vertical="center" wrapText="1"/>
    </xf>
    <xf numFmtId="0" fontId="4" fillId="0" borderId="3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164" fontId="3" fillId="2" borderId="22" xfId="0" applyNumberFormat="1" applyFont="1" applyFill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3" fillId="2" borderId="21" xfId="0" applyFont="1" applyFill="1" applyBorder="1" applyAlignment="1">
      <alignment vertical="center"/>
    </xf>
    <xf numFmtId="2" fontId="3" fillId="0" borderId="22" xfId="0" applyNumberFormat="1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3" fillId="0" borderId="22" xfId="0" applyNumberFormat="1" applyFont="1" applyFill="1" applyBorder="1" applyAlignment="1" applyProtection="1">
      <alignment horizontal="left" vertical="center"/>
    </xf>
    <xf numFmtId="0" fontId="6" fillId="0" borderId="22" xfId="0" applyNumberFormat="1" applyFont="1" applyFill="1" applyBorder="1" applyAlignment="1" applyProtection="1">
      <alignment horizontal="left" vertical="center"/>
    </xf>
    <xf numFmtId="0" fontId="6" fillId="2" borderId="22" xfId="0" applyNumberFormat="1" applyFont="1" applyFill="1" applyBorder="1" applyAlignment="1" applyProtection="1">
      <alignment horizontal="left" vertical="center"/>
    </xf>
    <xf numFmtId="164" fontId="5" fillId="2" borderId="22" xfId="0" applyNumberFormat="1" applyFont="1" applyFill="1" applyBorder="1" applyAlignment="1" applyProtection="1">
      <alignment horizontal="left" vertical="center"/>
    </xf>
    <xf numFmtId="2" fontId="3" fillId="2" borderId="22" xfId="0" applyNumberFormat="1" applyFont="1" applyFill="1" applyBorder="1" applyAlignment="1">
      <alignment horizontal="left"/>
    </xf>
    <xf numFmtId="0" fontId="4" fillId="0" borderId="21" xfId="0" applyFont="1" applyBorder="1" applyAlignment="1">
      <alignment horizontal="left" vertical="center"/>
    </xf>
    <xf numFmtId="2" fontId="5" fillId="0" borderId="23" xfId="0" applyNumberFormat="1" applyFont="1" applyBorder="1" applyAlignment="1">
      <alignment horizontal="left" vertical="center"/>
    </xf>
    <xf numFmtId="2" fontId="5" fillId="0" borderId="24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65" fontId="3" fillId="2" borderId="22" xfId="0" applyNumberFormat="1" applyFont="1" applyFill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3" fillId="0" borderId="22" xfId="0" applyNumberFormat="1" applyFont="1" applyFill="1" applyBorder="1" applyAlignment="1" applyProtection="1">
      <alignment horizontal="left" vertical="center" wrapText="1"/>
    </xf>
    <xf numFmtId="2" fontId="3" fillId="2" borderId="22" xfId="0" applyNumberFormat="1" applyFont="1" applyFill="1" applyBorder="1" applyAlignment="1">
      <alignment horizontal="left" vertical="center" wrapText="1"/>
    </xf>
    <xf numFmtId="164" fontId="5" fillId="2" borderId="22" xfId="0" applyNumberFormat="1" applyFont="1" applyFill="1" applyBorder="1" applyAlignment="1">
      <alignment horizontal="left" vertical="center" wrapText="1"/>
    </xf>
    <xf numFmtId="0" fontId="3" fillId="2" borderId="22" xfId="0" applyNumberFormat="1" applyFont="1" applyFill="1" applyBorder="1" applyAlignment="1" applyProtection="1">
      <alignment horizontal="left" vertical="center"/>
    </xf>
    <xf numFmtId="0" fontId="3" fillId="0" borderId="22" xfId="0" applyFont="1" applyBorder="1" applyAlignment="1">
      <alignment horizontal="left" vertical="top"/>
    </xf>
    <xf numFmtId="0" fontId="10" fillId="2" borderId="38" xfId="0" applyNumberFormat="1" applyFont="1" applyFill="1" applyBorder="1" applyAlignment="1" applyProtection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" fillId="2" borderId="21" xfId="0" applyFont="1" applyFill="1" applyBorder="1" applyAlignment="1">
      <alignment vertical="center"/>
    </xf>
    <xf numFmtId="1" fontId="7" fillId="0" borderId="23" xfId="0" applyNumberFormat="1" applyFont="1" applyBorder="1" applyAlignment="1">
      <alignment horizontal="left" vertical="center"/>
    </xf>
    <xf numFmtId="1" fontId="7" fillId="0" borderId="24" xfId="0" applyNumberFormat="1" applyFont="1" applyBorder="1" applyAlignment="1">
      <alignment horizontal="left" vertical="center"/>
    </xf>
    <xf numFmtId="0" fontId="3" fillId="2" borderId="2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3"/>
  <sheetViews>
    <sheetView tabSelected="1" topLeftCell="B319" zoomScale="124" zoomScaleNormal="124" workbookViewId="0">
      <selection activeCell="B334" sqref="A334:XFD334"/>
    </sheetView>
  </sheetViews>
  <sheetFormatPr defaultColWidth="9.140625" defaultRowHeight="12" x14ac:dyDescent="0.25"/>
  <cols>
    <col min="1" max="1" width="9.140625" style="30" hidden="1" customWidth="1"/>
    <col min="2" max="2" width="15.42578125" style="30" customWidth="1"/>
    <col min="3" max="3" width="36.5703125" style="30" customWidth="1"/>
    <col min="4" max="4" width="8.7109375" style="30" customWidth="1"/>
    <col min="5" max="5" width="9.28515625" style="30" customWidth="1"/>
    <col min="6" max="6" width="9.5703125" style="30" customWidth="1"/>
    <col min="7" max="7" width="10.42578125" style="30" customWidth="1"/>
    <col min="8" max="8" width="11" style="30" customWidth="1"/>
    <col min="9" max="9" width="9.28515625" style="30" hidden="1" customWidth="1"/>
    <col min="10" max="16384" width="9.140625" style="30"/>
  </cols>
  <sheetData>
    <row r="1" spans="1:9" x14ac:dyDescent="0.25">
      <c r="A1" s="12"/>
      <c r="B1" s="62" t="s">
        <v>0</v>
      </c>
      <c r="C1" s="62"/>
      <c r="D1" s="62"/>
      <c r="E1" s="62" t="s">
        <v>99</v>
      </c>
      <c r="F1" s="62"/>
      <c r="G1" s="62"/>
      <c r="H1" s="62"/>
    </row>
    <row r="2" spans="1:9" x14ac:dyDescent="0.25">
      <c r="A2" s="12"/>
      <c r="B2" s="62" t="s">
        <v>153</v>
      </c>
      <c r="C2" s="62"/>
      <c r="D2" s="62"/>
      <c r="E2" s="62" t="s">
        <v>154</v>
      </c>
      <c r="F2" s="62"/>
      <c r="G2" s="62"/>
      <c r="H2" s="62"/>
    </row>
    <row r="3" spans="1:9" x14ac:dyDescent="0.25">
      <c r="A3" s="12"/>
      <c r="B3" s="62" t="s">
        <v>97</v>
      </c>
      <c r="C3" s="62"/>
      <c r="D3" s="62"/>
      <c r="E3" s="62" t="s">
        <v>155</v>
      </c>
      <c r="F3" s="62"/>
      <c r="G3" s="62"/>
      <c r="H3" s="62"/>
    </row>
    <row r="4" spans="1:9" x14ac:dyDescent="0.25">
      <c r="A4" s="12"/>
      <c r="B4" s="62" t="s">
        <v>98</v>
      </c>
      <c r="C4" s="62"/>
      <c r="D4" s="62"/>
      <c r="E4" s="62" t="s">
        <v>1</v>
      </c>
      <c r="F4" s="62"/>
      <c r="G4" s="62"/>
      <c r="H4" s="62"/>
    </row>
    <row r="5" spans="1:9" x14ac:dyDescent="0.25">
      <c r="A5" s="12"/>
      <c r="B5" s="62"/>
      <c r="C5" s="62"/>
      <c r="D5" s="62"/>
      <c r="E5" s="62"/>
      <c r="F5" s="62"/>
      <c r="G5" s="62"/>
      <c r="H5" s="62"/>
    </row>
    <row r="6" spans="1:9" x14ac:dyDescent="0.25">
      <c r="A6" s="12"/>
      <c r="B6" s="150" t="s">
        <v>174</v>
      </c>
      <c r="C6" s="150"/>
      <c r="D6" s="150"/>
      <c r="E6" s="150"/>
      <c r="F6" s="150"/>
      <c r="G6" s="150"/>
      <c r="H6" s="150"/>
      <c r="I6" s="150"/>
    </row>
    <row r="7" spans="1:9" x14ac:dyDescent="0.25">
      <c r="A7" s="12"/>
      <c r="B7" s="150" t="s">
        <v>156</v>
      </c>
      <c r="C7" s="150"/>
      <c r="D7" s="150"/>
      <c r="E7" s="150"/>
      <c r="F7" s="150"/>
      <c r="G7" s="150"/>
      <c r="H7" s="150"/>
      <c r="I7" s="150"/>
    </row>
    <row r="8" spans="1:9" ht="15.75" customHeight="1" thickBot="1" x14ac:dyDescent="0.3">
      <c r="A8" s="12"/>
      <c r="B8" s="150" t="s">
        <v>124</v>
      </c>
      <c r="C8" s="150"/>
      <c r="D8" s="150"/>
      <c r="E8" s="150"/>
      <c r="F8" s="150"/>
      <c r="G8" s="150"/>
      <c r="H8" s="150"/>
      <c r="I8" s="150"/>
    </row>
    <row r="9" spans="1:9" ht="15" customHeight="1" x14ac:dyDescent="0.25">
      <c r="A9" s="12"/>
      <c r="B9" s="151" t="s">
        <v>163</v>
      </c>
      <c r="C9" s="152"/>
      <c r="D9" s="152"/>
      <c r="E9" s="152"/>
      <c r="F9" s="152"/>
      <c r="G9" s="152"/>
      <c r="H9" s="152"/>
      <c r="I9" s="153"/>
    </row>
    <row r="10" spans="1:9" x14ac:dyDescent="0.25">
      <c r="A10" s="12"/>
      <c r="B10" s="139" t="s">
        <v>2</v>
      </c>
      <c r="C10" s="140" t="s">
        <v>3</v>
      </c>
      <c r="D10" s="141" t="s">
        <v>4</v>
      </c>
      <c r="E10" s="140" t="s">
        <v>5</v>
      </c>
      <c r="F10" s="140"/>
      <c r="G10" s="140"/>
      <c r="H10" s="140" t="s">
        <v>6</v>
      </c>
      <c r="I10" s="34"/>
    </row>
    <row r="11" spans="1:9" ht="10.15" customHeight="1" x14ac:dyDescent="0.25">
      <c r="A11" s="12"/>
      <c r="B11" s="139"/>
      <c r="C11" s="140"/>
      <c r="D11" s="141"/>
      <c r="E11" s="93" t="s">
        <v>7</v>
      </c>
      <c r="F11" s="93" t="s">
        <v>8</v>
      </c>
      <c r="G11" s="93" t="s">
        <v>9</v>
      </c>
      <c r="H11" s="140"/>
      <c r="I11" s="34"/>
    </row>
    <row r="12" spans="1:9" ht="13.5" customHeight="1" x14ac:dyDescent="0.25">
      <c r="A12" s="12"/>
      <c r="B12" s="137" t="s">
        <v>38</v>
      </c>
      <c r="C12" s="138"/>
      <c r="D12" s="138"/>
      <c r="E12" s="138"/>
      <c r="F12" s="138"/>
      <c r="G12" s="138"/>
      <c r="H12" s="138"/>
      <c r="I12" s="34"/>
    </row>
    <row r="13" spans="1:9" x14ac:dyDescent="0.25">
      <c r="A13" s="12"/>
      <c r="B13" s="55" t="s">
        <v>40</v>
      </c>
      <c r="C13" s="59" t="s">
        <v>39</v>
      </c>
      <c r="D13" s="57">
        <v>25</v>
      </c>
      <c r="E13" s="58">
        <v>1.9</v>
      </c>
      <c r="F13" s="58">
        <v>0.6</v>
      </c>
      <c r="G13" s="58">
        <v>12.85</v>
      </c>
      <c r="H13" s="58">
        <v>64.400000000000006</v>
      </c>
      <c r="I13" s="34"/>
    </row>
    <row r="14" spans="1:9" ht="15" customHeight="1" x14ac:dyDescent="0.25">
      <c r="A14" s="12"/>
      <c r="B14" s="55" t="s">
        <v>75</v>
      </c>
      <c r="C14" s="101" t="s">
        <v>43</v>
      </c>
      <c r="D14" s="101">
        <v>10</v>
      </c>
      <c r="E14" s="101">
        <v>0.08</v>
      </c>
      <c r="F14" s="101">
        <v>7.25</v>
      </c>
      <c r="G14" s="101">
        <v>0.13</v>
      </c>
      <c r="H14" s="63">
        <v>66.09</v>
      </c>
      <c r="I14" s="34"/>
    </row>
    <row r="15" spans="1:9" ht="16.5" customHeight="1" x14ac:dyDescent="0.2">
      <c r="A15" s="12"/>
      <c r="B15" s="55" t="s">
        <v>133</v>
      </c>
      <c r="C15" s="64" t="s">
        <v>37</v>
      </c>
      <c r="D15" s="65">
        <v>250</v>
      </c>
      <c r="E15" s="66">
        <v>7</v>
      </c>
      <c r="F15" s="66">
        <v>12.8</v>
      </c>
      <c r="G15" s="66">
        <v>51</v>
      </c>
      <c r="H15" s="67">
        <v>348</v>
      </c>
      <c r="I15" s="34"/>
    </row>
    <row r="16" spans="1:9" ht="15.75" customHeight="1" x14ac:dyDescent="0.25">
      <c r="A16" s="12"/>
      <c r="B16" s="55" t="s">
        <v>134</v>
      </c>
      <c r="C16" s="59" t="s">
        <v>27</v>
      </c>
      <c r="D16" s="57">
        <v>200</v>
      </c>
      <c r="E16" s="58">
        <v>4.1100000000000003</v>
      </c>
      <c r="F16" s="58">
        <v>6</v>
      </c>
      <c r="G16" s="58">
        <v>11.37</v>
      </c>
      <c r="H16" s="58">
        <v>120.64</v>
      </c>
      <c r="I16" s="34"/>
    </row>
    <row r="17" spans="1:14" ht="16.5" customHeight="1" x14ac:dyDescent="0.25">
      <c r="A17" s="12"/>
      <c r="B17" s="55" t="s">
        <v>40</v>
      </c>
      <c r="C17" s="57" t="s">
        <v>157</v>
      </c>
      <c r="D17" s="57">
        <v>40</v>
      </c>
      <c r="E17" s="58">
        <v>2.2000000000000002</v>
      </c>
      <c r="F17" s="58">
        <v>8</v>
      </c>
      <c r="G17" s="58">
        <v>13.2</v>
      </c>
      <c r="H17" s="58">
        <v>98</v>
      </c>
      <c r="I17" s="34"/>
    </row>
    <row r="18" spans="1:14" ht="15.75" customHeight="1" x14ac:dyDescent="0.25">
      <c r="A18" s="12"/>
      <c r="B18" s="55" t="s">
        <v>40</v>
      </c>
      <c r="C18" s="57" t="s">
        <v>12</v>
      </c>
      <c r="D18" s="57">
        <v>40</v>
      </c>
      <c r="E18" s="58">
        <v>3.04</v>
      </c>
      <c r="F18" s="58">
        <v>8.8000000000000007</v>
      </c>
      <c r="G18" s="58">
        <v>39.36</v>
      </c>
      <c r="H18" s="58">
        <v>187.52</v>
      </c>
      <c r="I18" s="34"/>
    </row>
    <row r="19" spans="1:14" x14ac:dyDescent="0.25">
      <c r="A19" s="12"/>
      <c r="B19" s="75"/>
      <c r="C19" s="68" t="s">
        <v>14</v>
      </c>
      <c r="D19" s="68">
        <f>SUM(D13:D18)</f>
        <v>565</v>
      </c>
      <c r="E19" s="69">
        <f>SUM(E13:E18)</f>
        <v>18.329999999999998</v>
      </c>
      <c r="F19" s="68">
        <f t="shared" ref="F19:G19" si="0">SUM(F13:F18)</f>
        <v>43.45</v>
      </c>
      <c r="G19" s="68">
        <f t="shared" si="0"/>
        <v>127.91000000000001</v>
      </c>
      <c r="H19" s="69">
        <f>SUM(H13:H18)</f>
        <v>884.65</v>
      </c>
      <c r="I19" s="34"/>
    </row>
    <row r="20" spans="1:14" ht="15.75" customHeight="1" x14ac:dyDescent="0.25">
      <c r="A20" s="12"/>
      <c r="B20" s="142" t="s">
        <v>15</v>
      </c>
      <c r="C20" s="143"/>
      <c r="D20" s="143"/>
      <c r="E20" s="143"/>
      <c r="F20" s="143"/>
      <c r="G20" s="143"/>
      <c r="H20" s="143"/>
      <c r="I20" s="34"/>
    </row>
    <row r="21" spans="1:14" ht="20.45" customHeight="1" x14ac:dyDescent="0.2">
      <c r="A21" s="12"/>
      <c r="B21" s="1" t="s">
        <v>28</v>
      </c>
      <c r="C21" s="42" t="s">
        <v>29</v>
      </c>
      <c r="D21" s="43">
        <v>250</v>
      </c>
      <c r="E21" s="49">
        <v>5.49</v>
      </c>
      <c r="F21" s="49">
        <v>5.27</v>
      </c>
      <c r="G21" s="49">
        <v>16.54</v>
      </c>
      <c r="H21" s="44">
        <v>135.55000000000001</v>
      </c>
      <c r="I21" s="34"/>
    </row>
    <row r="22" spans="1:14" ht="17.45" customHeight="1" x14ac:dyDescent="0.25">
      <c r="A22" s="12"/>
      <c r="B22" s="1" t="s">
        <v>40</v>
      </c>
      <c r="C22" s="7" t="s">
        <v>125</v>
      </c>
      <c r="D22" s="2">
        <v>100</v>
      </c>
      <c r="E22" s="3">
        <v>14.9</v>
      </c>
      <c r="F22" s="3">
        <v>6.3</v>
      </c>
      <c r="G22" s="3">
        <v>11.9</v>
      </c>
      <c r="H22" s="3">
        <v>163</v>
      </c>
      <c r="I22" s="34"/>
    </row>
    <row r="23" spans="1:14" ht="17.25" customHeight="1" x14ac:dyDescent="0.2">
      <c r="A23" s="12"/>
      <c r="B23" s="4" t="s">
        <v>64</v>
      </c>
      <c r="C23" s="45" t="s">
        <v>118</v>
      </c>
      <c r="D23" s="46">
        <v>180</v>
      </c>
      <c r="E23" s="46">
        <v>5.5</v>
      </c>
      <c r="F23" s="46">
        <v>6.1</v>
      </c>
      <c r="G23" s="46">
        <v>24.6</v>
      </c>
      <c r="H23" s="48">
        <v>174.4</v>
      </c>
      <c r="I23" s="34"/>
    </row>
    <row r="24" spans="1:14" ht="14.25" customHeight="1" x14ac:dyDescent="0.25">
      <c r="A24" s="12"/>
      <c r="B24" s="1" t="s">
        <v>55</v>
      </c>
      <c r="C24" s="2" t="s">
        <v>56</v>
      </c>
      <c r="D24" s="2">
        <v>200</v>
      </c>
      <c r="E24" s="3">
        <v>0.16</v>
      </c>
      <c r="F24" s="3">
        <v>4.4000000000000004</v>
      </c>
      <c r="G24" s="3">
        <v>27.88</v>
      </c>
      <c r="H24" s="3">
        <v>151.76</v>
      </c>
      <c r="I24" s="34"/>
    </row>
    <row r="25" spans="1:14" ht="15" customHeight="1" x14ac:dyDescent="0.25">
      <c r="A25" s="12"/>
      <c r="B25" s="1" t="s">
        <v>40</v>
      </c>
      <c r="C25" s="2" t="s">
        <v>12</v>
      </c>
      <c r="D25" s="2">
        <v>30</v>
      </c>
      <c r="E25" s="3">
        <v>2.2799999999999998</v>
      </c>
      <c r="F25" s="3">
        <v>0.24</v>
      </c>
      <c r="G25" s="3">
        <v>14.76</v>
      </c>
      <c r="H25" s="3">
        <v>70.319999999999993</v>
      </c>
      <c r="I25" s="34"/>
    </row>
    <row r="26" spans="1:14" ht="16.5" customHeight="1" x14ac:dyDescent="0.25">
      <c r="A26" s="12"/>
      <c r="B26" s="1" t="s">
        <v>40</v>
      </c>
      <c r="C26" s="2" t="s">
        <v>20</v>
      </c>
      <c r="D26" s="2">
        <v>50</v>
      </c>
      <c r="E26" s="3">
        <v>0.3</v>
      </c>
      <c r="F26" s="3">
        <v>0.6</v>
      </c>
      <c r="G26" s="3">
        <v>16.7</v>
      </c>
      <c r="H26" s="11">
        <v>73.400000000000006</v>
      </c>
      <c r="I26" s="34"/>
      <c r="N26" s="30" t="s">
        <v>114</v>
      </c>
    </row>
    <row r="27" spans="1:14" x14ac:dyDescent="0.25">
      <c r="A27" s="12"/>
      <c r="B27" s="18"/>
      <c r="C27" s="13" t="s">
        <v>17</v>
      </c>
      <c r="D27" s="13">
        <v>810</v>
      </c>
      <c r="E27" s="15">
        <f>SUM(E21:E26)</f>
        <v>28.630000000000003</v>
      </c>
      <c r="F27" s="15">
        <f>SUM(F21:F26)</f>
        <v>22.91</v>
      </c>
      <c r="G27" s="15">
        <f>SUM(G21:G26)</f>
        <v>112.38000000000001</v>
      </c>
      <c r="H27" s="15">
        <f>SUM(H21:H26)</f>
        <v>768.43</v>
      </c>
      <c r="I27" s="34"/>
    </row>
    <row r="28" spans="1:14" ht="13.5" customHeight="1" thickBot="1" x14ac:dyDescent="0.3">
      <c r="A28" s="12"/>
      <c r="B28" s="155" t="s">
        <v>179</v>
      </c>
      <c r="C28" s="145"/>
      <c r="D28" s="26"/>
      <c r="E28" s="27"/>
      <c r="F28" s="27"/>
      <c r="G28" s="27"/>
      <c r="H28" s="27"/>
      <c r="I28" s="37"/>
    </row>
    <row r="29" spans="1:14" ht="16.5" customHeight="1" x14ac:dyDescent="0.2">
      <c r="A29" s="12"/>
      <c r="B29" s="204" t="s">
        <v>175</v>
      </c>
      <c r="C29" s="97" t="s">
        <v>176</v>
      </c>
      <c r="D29" s="96">
        <v>220</v>
      </c>
      <c r="E29" s="98">
        <v>13.2</v>
      </c>
      <c r="F29" s="98">
        <v>6.16</v>
      </c>
      <c r="G29" s="98">
        <v>44.44</v>
      </c>
      <c r="H29" s="99">
        <v>286</v>
      </c>
      <c r="I29" s="92"/>
    </row>
    <row r="30" spans="1:14" ht="14.25" customHeight="1" x14ac:dyDescent="0.25">
      <c r="A30" s="12"/>
      <c r="B30" s="55" t="s">
        <v>67</v>
      </c>
      <c r="C30" s="59" t="s">
        <v>36</v>
      </c>
      <c r="D30" s="57">
        <v>200</v>
      </c>
      <c r="E30" s="58">
        <v>0.7</v>
      </c>
      <c r="F30" s="58">
        <v>0.3</v>
      </c>
      <c r="G30" s="58">
        <v>20.8</v>
      </c>
      <c r="H30" s="58">
        <v>88.7</v>
      </c>
      <c r="I30" s="34"/>
    </row>
    <row r="31" spans="1:14" ht="14.25" customHeight="1" x14ac:dyDescent="0.25">
      <c r="A31" s="12"/>
      <c r="B31" s="55" t="s">
        <v>40</v>
      </c>
      <c r="C31" s="59" t="s">
        <v>39</v>
      </c>
      <c r="D31" s="57">
        <v>25</v>
      </c>
      <c r="E31" s="58">
        <v>1.9</v>
      </c>
      <c r="F31" s="58">
        <v>0.6</v>
      </c>
      <c r="G31" s="58">
        <v>12.85</v>
      </c>
      <c r="H31" s="58">
        <v>64.400000000000006</v>
      </c>
      <c r="I31" s="34"/>
    </row>
    <row r="32" spans="1:14" ht="16.5" customHeight="1" x14ac:dyDescent="0.25">
      <c r="A32" s="12"/>
      <c r="B32" s="166"/>
      <c r="C32" s="154" t="s">
        <v>177</v>
      </c>
      <c r="D32" s="100">
        <f>SUM(D29:D31)</f>
        <v>445</v>
      </c>
      <c r="E32" s="100">
        <f>SUM(E29:E31)</f>
        <v>15.799999999999999</v>
      </c>
      <c r="F32" s="100">
        <f>SUM(F29:F31)</f>
        <v>7.06</v>
      </c>
      <c r="G32" s="100">
        <f>SUM(G29:G31)</f>
        <v>78.089999999999989</v>
      </c>
      <c r="H32" s="100">
        <f>SUM(H29:H31)</f>
        <v>439.1</v>
      </c>
      <c r="I32" s="34"/>
    </row>
    <row r="33" spans="1:9" ht="16.5" customHeight="1" thickBot="1" x14ac:dyDescent="0.3">
      <c r="A33" s="54"/>
      <c r="B33" s="144" t="s">
        <v>44</v>
      </c>
      <c r="C33" s="145"/>
      <c r="D33" s="26">
        <f>D19+D27+D32</f>
        <v>1820</v>
      </c>
      <c r="E33" s="27">
        <f>E19+E27+E32</f>
        <v>62.76</v>
      </c>
      <c r="F33" s="26">
        <f t="shared" ref="F33:H33" si="1">F19+F27+F32</f>
        <v>73.42</v>
      </c>
      <c r="G33" s="26">
        <f t="shared" si="1"/>
        <v>318.38</v>
      </c>
      <c r="H33" s="26">
        <f t="shared" si="1"/>
        <v>2092.1799999999998</v>
      </c>
      <c r="I33" s="37"/>
    </row>
    <row r="34" spans="1:9" ht="16.5" customHeight="1" x14ac:dyDescent="0.25">
      <c r="A34" s="54"/>
      <c r="B34" s="54"/>
      <c r="C34" s="54"/>
      <c r="D34" s="54"/>
      <c r="E34" s="54"/>
      <c r="F34" s="54"/>
      <c r="G34" s="54"/>
      <c r="H34" s="54"/>
      <c r="I34" s="90"/>
    </row>
    <row r="35" spans="1:9" x14ac:dyDescent="0.25">
      <c r="A35" s="12"/>
      <c r="B35" s="12"/>
      <c r="C35" s="12"/>
      <c r="D35" s="12"/>
      <c r="E35" s="12"/>
      <c r="F35" s="12"/>
      <c r="G35" s="12"/>
      <c r="H35" s="12"/>
      <c r="I35" s="31"/>
    </row>
    <row r="36" spans="1:9" x14ac:dyDescent="0.25">
      <c r="A36" s="12"/>
      <c r="B36" s="12"/>
      <c r="C36" s="12"/>
      <c r="D36" s="12"/>
      <c r="E36" s="12"/>
      <c r="F36" s="12"/>
      <c r="G36" s="12"/>
      <c r="H36" s="12"/>
      <c r="I36" s="31"/>
    </row>
    <row r="37" spans="1:9" ht="12.75" thickBot="1" x14ac:dyDescent="0.3">
      <c r="A37" s="12"/>
      <c r="B37" s="12"/>
      <c r="C37" s="12"/>
      <c r="D37" s="12"/>
      <c r="E37" s="12"/>
      <c r="F37" s="12"/>
      <c r="G37" s="12"/>
      <c r="H37" s="12"/>
    </row>
    <row r="38" spans="1:9" x14ac:dyDescent="0.25">
      <c r="A38" s="12"/>
      <c r="B38" s="131" t="s">
        <v>164</v>
      </c>
      <c r="C38" s="132"/>
      <c r="D38" s="132"/>
      <c r="E38" s="132"/>
      <c r="F38" s="132"/>
      <c r="G38" s="132"/>
      <c r="H38" s="133"/>
    </row>
    <row r="39" spans="1:9" x14ac:dyDescent="0.25">
      <c r="A39" s="12"/>
      <c r="B39" s="125" t="s">
        <v>2</v>
      </c>
      <c r="C39" s="127" t="s">
        <v>3</v>
      </c>
      <c r="D39" s="129" t="s">
        <v>4</v>
      </c>
      <c r="E39" s="134" t="s">
        <v>5</v>
      </c>
      <c r="F39" s="135"/>
      <c r="G39" s="136"/>
      <c r="H39" s="109" t="s">
        <v>6</v>
      </c>
    </row>
    <row r="40" spans="1:9" x14ac:dyDescent="0.25">
      <c r="A40" s="12"/>
      <c r="B40" s="126"/>
      <c r="C40" s="128"/>
      <c r="D40" s="130"/>
      <c r="E40" s="93" t="s">
        <v>7</v>
      </c>
      <c r="F40" s="93" t="s">
        <v>8</v>
      </c>
      <c r="G40" s="93" t="s">
        <v>9</v>
      </c>
      <c r="H40" s="110"/>
    </row>
    <row r="41" spans="1:9" x14ac:dyDescent="0.25">
      <c r="A41" s="12"/>
      <c r="B41" s="122" t="s">
        <v>45</v>
      </c>
      <c r="C41" s="123"/>
      <c r="D41" s="123"/>
      <c r="E41" s="123"/>
      <c r="F41" s="123"/>
      <c r="G41" s="123"/>
      <c r="H41" s="124"/>
    </row>
    <row r="42" spans="1:9" x14ac:dyDescent="0.25">
      <c r="A42" s="12"/>
      <c r="B42" s="55" t="s">
        <v>145</v>
      </c>
      <c r="C42" s="56" t="s">
        <v>146</v>
      </c>
      <c r="D42" s="57">
        <v>100</v>
      </c>
      <c r="E42" s="58">
        <v>3</v>
      </c>
      <c r="F42" s="58">
        <v>0.5</v>
      </c>
      <c r="G42" s="58">
        <v>7.3</v>
      </c>
      <c r="H42" s="60">
        <v>58</v>
      </c>
    </row>
    <row r="43" spans="1:9" ht="13.5" customHeight="1" x14ac:dyDescent="0.25">
      <c r="A43" s="12"/>
      <c r="B43" s="55" t="s">
        <v>73</v>
      </c>
      <c r="C43" s="70" t="s">
        <v>21</v>
      </c>
      <c r="D43" s="70">
        <v>200</v>
      </c>
      <c r="E43" s="70">
        <v>19.079999999999998</v>
      </c>
      <c r="F43" s="70">
        <v>35.28</v>
      </c>
      <c r="G43" s="70">
        <v>0.19</v>
      </c>
      <c r="H43" s="71">
        <v>406</v>
      </c>
    </row>
    <row r="44" spans="1:9" x14ac:dyDescent="0.25">
      <c r="A44" s="12"/>
      <c r="B44" s="55" t="s">
        <v>74</v>
      </c>
      <c r="C44" s="59" t="s">
        <v>22</v>
      </c>
      <c r="D44" s="57">
        <v>200</v>
      </c>
      <c r="E44" s="58">
        <v>1.2</v>
      </c>
      <c r="F44" s="58">
        <v>0</v>
      </c>
      <c r="G44" s="58">
        <v>6.4</v>
      </c>
      <c r="H44" s="60">
        <v>26.4</v>
      </c>
    </row>
    <row r="45" spans="1:9" ht="15" customHeight="1" x14ac:dyDescent="0.25">
      <c r="A45" s="12"/>
      <c r="B45" s="55" t="s">
        <v>40</v>
      </c>
      <c r="C45" s="57" t="s">
        <v>12</v>
      </c>
      <c r="D45" s="57">
        <v>30</v>
      </c>
      <c r="E45" s="58">
        <v>2.2799999999999998</v>
      </c>
      <c r="F45" s="58">
        <v>0.24</v>
      </c>
      <c r="G45" s="58">
        <v>14.82</v>
      </c>
      <c r="H45" s="60">
        <v>70.319999999999993</v>
      </c>
    </row>
    <row r="46" spans="1:9" ht="15" customHeight="1" x14ac:dyDescent="0.25">
      <c r="A46" s="54"/>
      <c r="B46" s="1" t="s">
        <v>40</v>
      </c>
      <c r="C46" s="2" t="s">
        <v>20</v>
      </c>
      <c r="D46" s="2">
        <v>30</v>
      </c>
      <c r="E46" s="3">
        <v>0.18</v>
      </c>
      <c r="F46" s="93">
        <v>0.36</v>
      </c>
      <c r="G46" s="3">
        <v>10.02</v>
      </c>
      <c r="H46" s="11">
        <v>44.04</v>
      </c>
    </row>
    <row r="47" spans="1:9" ht="16.5" customHeight="1" x14ac:dyDescent="0.25">
      <c r="A47" s="12"/>
      <c r="B47" s="55"/>
      <c r="C47" s="68" t="s">
        <v>14</v>
      </c>
      <c r="D47" s="72">
        <f>SUM(D41:D46)</f>
        <v>560</v>
      </c>
      <c r="E47" s="73">
        <f>SUM(E42:E46)</f>
        <v>25.74</v>
      </c>
      <c r="F47" s="73">
        <f>SUM(F42:F46)</f>
        <v>36.380000000000003</v>
      </c>
      <c r="G47" s="73">
        <f>SUM(G42:G46)</f>
        <v>38.730000000000004</v>
      </c>
      <c r="H47" s="74">
        <f>SUM(H42:H46)</f>
        <v>604.76</v>
      </c>
    </row>
    <row r="48" spans="1:9" x14ac:dyDescent="0.25">
      <c r="A48" s="12"/>
      <c r="B48" s="146" t="s">
        <v>15</v>
      </c>
      <c r="C48" s="147"/>
      <c r="D48" s="147"/>
      <c r="E48" s="147"/>
      <c r="F48" s="147"/>
      <c r="G48" s="147"/>
      <c r="H48" s="148"/>
    </row>
    <row r="49" spans="1:8" ht="21" customHeight="1" x14ac:dyDescent="0.2">
      <c r="A49" s="12"/>
      <c r="B49" s="1" t="s">
        <v>131</v>
      </c>
      <c r="C49" s="43" t="s">
        <v>19</v>
      </c>
      <c r="D49" s="43">
        <v>250</v>
      </c>
      <c r="E49" s="49">
        <v>8.6</v>
      </c>
      <c r="F49" s="49">
        <v>8.4</v>
      </c>
      <c r="G49" s="49">
        <v>14.33</v>
      </c>
      <c r="H49" s="44">
        <v>167.32</v>
      </c>
    </row>
    <row r="50" spans="1:8" ht="15.75" customHeight="1" x14ac:dyDescent="0.25">
      <c r="A50" s="12"/>
      <c r="B50" s="1" t="s">
        <v>50</v>
      </c>
      <c r="C50" s="7" t="s">
        <v>51</v>
      </c>
      <c r="D50" s="2">
        <v>250</v>
      </c>
      <c r="E50" s="3">
        <v>12.68</v>
      </c>
      <c r="F50" s="3">
        <v>27</v>
      </c>
      <c r="G50" s="3">
        <v>17.25</v>
      </c>
      <c r="H50" s="44">
        <v>362.75</v>
      </c>
    </row>
    <row r="51" spans="1:8" x14ac:dyDescent="0.25">
      <c r="A51" s="12"/>
      <c r="B51" s="1" t="s">
        <v>135</v>
      </c>
      <c r="C51" s="7" t="s">
        <v>36</v>
      </c>
      <c r="D51" s="2">
        <v>200</v>
      </c>
      <c r="E51" s="3">
        <v>0.7</v>
      </c>
      <c r="F51" s="3">
        <v>0.3</v>
      </c>
      <c r="G51" s="3">
        <v>20.8</v>
      </c>
      <c r="H51" s="11">
        <v>88.7</v>
      </c>
    </row>
    <row r="52" spans="1:8" ht="18.75" customHeight="1" x14ac:dyDescent="0.25">
      <c r="A52" s="12"/>
      <c r="B52" s="1" t="s">
        <v>40</v>
      </c>
      <c r="C52" s="2" t="s">
        <v>12</v>
      </c>
      <c r="D52" s="2">
        <v>50</v>
      </c>
      <c r="E52" s="3">
        <v>3.8</v>
      </c>
      <c r="F52" s="3">
        <v>0.4</v>
      </c>
      <c r="G52" s="3">
        <v>24.7</v>
      </c>
      <c r="H52" s="11">
        <v>117.2</v>
      </c>
    </row>
    <row r="53" spans="1:8" x14ac:dyDescent="0.25">
      <c r="A53" s="12"/>
      <c r="B53" s="1" t="s">
        <v>40</v>
      </c>
      <c r="C53" s="2" t="s">
        <v>20</v>
      </c>
      <c r="D53" s="2">
        <v>50</v>
      </c>
      <c r="E53" s="3">
        <v>0.3</v>
      </c>
      <c r="F53" s="3">
        <v>0.6</v>
      </c>
      <c r="G53" s="3">
        <v>16.7</v>
      </c>
      <c r="H53" s="11">
        <v>73.400000000000006</v>
      </c>
    </row>
    <row r="54" spans="1:8" x14ac:dyDescent="0.25">
      <c r="A54" s="12"/>
      <c r="B54" s="18"/>
      <c r="C54" s="32" t="s">
        <v>17</v>
      </c>
      <c r="D54" s="13">
        <v>800</v>
      </c>
      <c r="E54" s="19">
        <f>SUM(E49:E53)</f>
        <v>26.080000000000002</v>
      </c>
      <c r="F54" s="19">
        <f>SUM(F49:F53)</f>
        <v>36.699999999999996</v>
      </c>
      <c r="G54" s="19">
        <f>SUM(G49:G53)</f>
        <v>93.78</v>
      </c>
      <c r="H54" s="20">
        <f>SUM(H49:H53)</f>
        <v>809.37</v>
      </c>
    </row>
    <row r="55" spans="1:8" x14ac:dyDescent="0.25">
      <c r="A55" s="91"/>
      <c r="B55" s="146" t="s">
        <v>179</v>
      </c>
      <c r="C55" s="147"/>
      <c r="D55" s="147"/>
      <c r="E55" s="147"/>
      <c r="F55" s="147"/>
      <c r="G55" s="147"/>
      <c r="H55" s="148"/>
    </row>
    <row r="56" spans="1:8" ht="18.75" customHeight="1" x14ac:dyDescent="0.25">
      <c r="A56" s="12"/>
      <c r="B56" s="55" t="s">
        <v>40</v>
      </c>
      <c r="C56" s="101" t="s">
        <v>46</v>
      </c>
      <c r="D56" s="101" t="s">
        <v>178</v>
      </c>
      <c r="E56" s="101">
        <v>15.8</v>
      </c>
      <c r="F56" s="89">
        <v>7</v>
      </c>
      <c r="G56" s="101">
        <v>29.5</v>
      </c>
      <c r="H56" s="63">
        <v>244.5</v>
      </c>
    </row>
    <row r="57" spans="1:8" ht="17.25" customHeight="1" x14ac:dyDescent="0.25">
      <c r="A57" s="12"/>
      <c r="B57" s="55" t="s">
        <v>74</v>
      </c>
      <c r="C57" s="59" t="s">
        <v>22</v>
      </c>
      <c r="D57" s="57">
        <v>200</v>
      </c>
      <c r="E57" s="58">
        <v>1.2</v>
      </c>
      <c r="F57" s="58">
        <v>0</v>
      </c>
      <c r="G57" s="58">
        <v>6.4</v>
      </c>
      <c r="H57" s="60">
        <v>26.4</v>
      </c>
    </row>
    <row r="58" spans="1:8" ht="21.75" customHeight="1" x14ac:dyDescent="0.25">
      <c r="A58" s="12"/>
      <c r="B58" s="55" t="s">
        <v>40</v>
      </c>
      <c r="C58" s="59" t="s">
        <v>39</v>
      </c>
      <c r="D58" s="57">
        <v>25</v>
      </c>
      <c r="E58" s="58">
        <v>1.9</v>
      </c>
      <c r="F58" s="58">
        <v>0.6</v>
      </c>
      <c r="G58" s="58">
        <v>12.85</v>
      </c>
      <c r="H58" s="60">
        <v>64.400000000000006</v>
      </c>
    </row>
    <row r="59" spans="1:8" x14ac:dyDescent="0.25">
      <c r="A59" s="12"/>
      <c r="B59" s="166"/>
      <c r="C59" s="154" t="s">
        <v>177</v>
      </c>
      <c r="D59" s="100">
        <v>375</v>
      </c>
      <c r="E59" s="100">
        <f>SUM(E56:E58)</f>
        <v>18.899999999999999</v>
      </c>
      <c r="F59" s="100">
        <f>SUM(F56:F58)</f>
        <v>7.6</v>
      </c>
      <c r="G59" s="100">
        <f>SUM(G56:G58)</f>
        <v>48.75</v>
      </c>
      <c r="H59" s="167">
        <f>SUM(H56:H58)</f>
        <v>335.29999999999995</v>
      </c>
    </row>
    <row r="60" spans="1:8" ht="12.75" thickBot="1" x14ac:dyDescent="0.3">
      <c r="A60" s="12"/>
      <c r="B60" s="168" t="s">
        <v>44</v>
      </c>
      <c r="C60" s="169"/>
      <c r="D60" s="202">
        <f>D47+D54+D59</f>
        <v>1735</v>
      </c>
      <c r="E60" s="202">
        <f>E47+E54+E59</f>
        <v>70.72</v>
      </c>
      <c r="F60" s="202">
        <f>F47+F54+F59</f>
        <v>80.679999999999993</v>
      </c>
      <c r="G60" s="202">
        <f>G47+G54+G59</f>
        <v>181.26</v>
      </c>
      <c r="H60" s="203">
        <f>H47+H54+H59</f>
        <v>1749.43</v>
      </c>
    </row>
    <row r="61" spans="1:8" x14ac:dyDescent="0.25">
      <c r="A61" s="12"/>
      <c r="B61" s="21"/>
      <c r="C61" s="12"/>
      <c r="D61" s="21"/>
      <c r="E61" s="21"/>
      <c r="F61" s="21"/>
      <c r="G61" s="21"/>
      <c r="H61" s="21"/>
    </row>
    <row r="62" spans="1:8" x14ac:dyDescent="0.25">
      <c r="A62" s="54"/>
      <c r="B62" s="21"/>
      <c r="C62" s="54"/>
      <c r="D62" s="21"/>
      <c r="E62" s="21"/>
      <c r="F62" s="21"/>
      <c r="G62" s="21"/>
      <c r="H62" s="21"/>
    </row>
    <row r="63" spans="1:8" x14ac:dyDescent="0.25">
      <c r="A63" s="12"/>
      <c r="B63" s="21"/>
      <c r="C63" s="12"/>
      <c r="D63" s="21"/>
      <c r="E63" s="21"/>
      <c r="F63" s="21"/>
      <c r="G63" s="21"/>
      <c r="H63" s="21"/>
    </row>
    <row r="64" spans="1:8" x14ac:dyDescent="0.25">
      <c r="A64" s="54"/>
      <c r="B64" s="21"/>
      <c r="C64" s="54"/>
      <c r="D64" s="21"/>
      <c r="E64" s="21"/>
      <c r="F64" s="21"/>
      <c r="G64" s="21"/>
      <c r="H64" s="21"/>
    </row>
    <row r="65" spans="1:8" x14ac:dyDescent="0.25">
      <c r="A65" s="12"/>
      <c r="B65" s="21"/>
      <c r="C65" s="12"/>
      <c r="D65" s="21"/>
      <c r="E65" s="21"/>
      <c r="F65" s="21"/>
      <c r="G65" s="21"/>
      <c r="H65" s="21"/>
    </row>
    <row r="66" spans="1:8" x14ac:dyDescent="0.25">
      <c r="A66" s="54"/>
      <c r="B66" s="21"/>
      <c r="C66" s="54"/>
      <c r="D66" s="21"/>
      <c r="E66" s="21"/>
      <c r="F66" s="21"/>
      <c r="G66" s="21"/>
      <c r="H66" s="21"/>
    </row>
    <row r="67" spans="1:8" x14ac:dyDescent="0.25">
      <c r="A67" s="54"/>
      <c r="B67" s="21"/>
      <c r="C67" s="54"/>
      <c r="D67" s="21"/>
      <c r="E67" s="21"/>
      <c r="F67" s="21"/>
      <c r="G67" s="21"/>
      <c r="H67" s="21"/>
    </row>
    <row r="68" spans="1:8" x14ac:dyDescent="0.25">
      <c r="A68" s="12"/>
      <c r="B68" s="21"/>
      <c r="C68" s="12"/>
      <c r="D68" s="21"/>
      <c r="E68" s="21"/>
      <c r="F68" s="21"/>
      <c r="G68" s="21"/>
      <c r="H68" s="21"/>
    </row>
    <row r="69" spans="1:8" x14ac:dyDescent="0.25">
      <c r="A69" s="12"/>
      <c r="B69" s="21"/>
      <c r="C69" s="12"/>
      <c r="D69" s="21"/>
      <c r="E69" s="21"/>
      <c r="F69" s="21"/>
      <c r="G69" s="21"/>
      <c r="H69" s="21"/>
    </row>
    <row r="70" spans="1:8" x14ac:dyDescent="0.25">
      <c r="A70" s="54"/>
      <c r="B70" s="21"/>
      <c r="C70" s="54"/>
      <c r="D70" s="21"/>
      <c r="E70" s="21"/>
      <c r="F70" s="21"/>
      <c r="G70" s="21"/>
      <c r="H70" s="21"/>
    </row>
    <row r="71" spans="1:8" x14ac:dyDescent="0.25">
      <c r="A71" s="12"/>
      <c r="B71" s="21"/>
      <c r="C71" s="12"/>
      <c r="D71" s="21"/>
      <c r="E71" s="21"/>
      <c r="F71" s="21"/>
      <c r="G71" s="21"/>
      <c r="H71" s="21"/>
    </row>
    <row r="72" spans="1:8" x14ac:dyDescent="0.25">
      <c r="A72" s="12"/>
      <c r="B72" s="21"/>
      <c r="C72" s="12"/>
      <c r="D72" s="21"/>
      <c r="E72" s="21"/>
      <c r="F72" s="21"/>
      <c r="G72" s="21"/>
      <c r="H72" s="21"/>
    </row>
    <row r="73" spans="1:8" x14ac:dyDescent="0.25">
      <c r="A73" s="12"/>
      <c r="B73" s="21"/>
      <c r="C73" s="12"/>
      <c r="D73" s="21"/>
      <c r="E73" s="21"/>
      <c r="F73" s="21"/>
      <c r="G73" s="21"/>
      <c r="H73" s="21"/>
    </row>
    <row r="74" spans="1:8" x14ac:dyDescent="0.25">
      <c r="A74" s="12"/>
      <c r="B74" s="21"/>
      <c r="C74" s="12"/>
      <c r="D74" s="21"/>
      <c r="E74" s="21"/>
      <c r="F74" s="21"/>
      <c r="G74" s="21"/>
      <c r="H74" s="21"/>
    </row>
    <row r="75" spans="1:8" ht="12.75" thickBot="1" x14ac:dyDescent="0.3">
      <c r="A75" s="12"/>
      <c r="B75" s="22"/>
      <c r="C75" s="22"/>
      <c r="D75" s="22"/>
      <c r="E75" s="23"/>
      <c r="F75" s="23"/>
      <c r="G75" s="23"/>
      <c r="H75" s="23"/>
    </row>
    <row r="76" spans="1:8" x14ac:dyDescent="0.25">
      <c r="A76" s="12"/>
      <c r="B76" s="131" t="s">
        <v>165</v>
      </c>
      <c r="C76" s="132"/>
      <c r="D76" s="132"/>
      <c r="E76" s="132"/>
      <c r="F76" s="132"/>
      <c r="G76" s="132"/>
      <c r="H76" s="133"/>
    </row>
    <row r="77" spans="1:8" x14ac:dyDescent="0.25">
      <c r="A77" s="12"/>
      <c r="B77" s="125" t="s">
        <v>2</v>
      </c>
      <c r="C77" s="127" t="s">
        <v>3</v>
      </c>
      <c r="D77" s="129" t="s">
        <v>4</v>
      </c>
      <c r="E77" s="134" t="s">
        <v>5</v>
      </c>
      <c r="F77" s="135"/>
      <c r="G77" s="136"/>
      <c r="H77" s="109" t="s">
        <v>6</v>
      </c>
    </row>
    <row r="78" spans="1:8" x14ac:dyDescent="0.25">
      <c r="A78" s="12"/>
      <c r="B78" s="126"/>
      <c r="C78" s="128"/>
      <c r="D78" s="130"/>
      <c r="E78" s="93" t="s">
        <v>7</v>
      </c>
      <c r="F78" s="93" t="s">
        <v>8</v>
      </c>
      <c r="G78" s="93" t="s">
        <v>9</v>
      </c>
      <c r="H78" s="110"/>
    </row>
    <row r="79" spans="1:8" x14ac:dyDescent="0.25">
      <c r="A79" s="12"/>
      <c r="B79" s="122" t="s">
        <v>49</v>
      </c>
      <c r="C79" s="123"/>
      <c r="D79" s="123"/>
      <c r="E79" s="123"/>
      <c r="F79" s="123"/>
      <c r="G79" s="123"/>
      <c r="H79" s="124"/>
    </row>
    <row r="80" spans="1:8" ht="16.5" customHeight="1" x14ac:dyDescent="0.25">
      <c r="A80" s="12"/>
      <c r="B80" s="55" t="s">
        <v>66</v>
      </c>
      <c r="C80" s="57" t="s">
        <v>48</v>
      </c>
      <c r="D80" s="57">
        <v>180</v>
      </c>
      <c r="E80" s="58">
        <v>6.6</v>
      </c>
      <c r="F80" s="58">
        <v>5.4</v>
      </c>
      <c r="G80" s="58">
        <v>31.7</v>
      </c>
      <c r="H80" s="60">
        <v>202</v>
      </c>
    </row>
    <row r="81" spans="1:12" ht="16.5" customHeight="1" x14ac:dyDescent="0.25">
      <c r="A81" s="12"/>
      <c r="B81" s="55" t="s">
        <v>40</v>
      </c>
      <c r="C81" s="59" t="s">
        <v>125</v>
      </c>
      <c r="D81" s="57">
        <v>100</v>
      </c>
      <c r="E81" s="58">
        <v>14.9</v>
      </c>
      <c r="F81" s="58">
        <v>8.3000000000000007</v>
      </c>
      <c r="G81" s="58">
        <v>11.9</v>
      </c>
      <c r="H81" s="60">
        <v>163</v>
      </c>
    </row>
    <row r="82" spans="1:12" x14ac:dyDescent="0.25">
      <c r="A82" s="12"/>
      <c r="B82" s="55" t="s">
        <v>120</v>
      </c>
      <c r="C82" s="57" t="s">
        <v>121</v>
      </c>
      <c r="D82" s="57">
        <v>30</v>
      </c>
      <c r="E82" s="58">
        <v>0.51</v>
      </c>
      <c r="F82" s="58">
        <v>1.35</v>
      </c>
      <c r="G82" s="58">
        <v>3.34</v>
      </c>
      <c r="H82" s="60">
        <v>24</v>
      </c>
    </row>
    <row r="83" spans="1:12" x14ac:dyDescent="0.25">
      <c r="A83" s="12"/>
      <c r="B83" s="55" t="s">
        <v>72</v>
      </c>
      <c r="C83" s="57" t="s">
        <v>25</v>
      </c>
      <c r="D83" s="57">
        <v>200</v>
      </c>
      <c r="E83" s="58">
        <v>0.6</v>
      </c>
      <c r="F83" s="58">
        <v>0</v>
      </c>
      <c r="G83" s="58">
        <v>22.7</v>
      </c>
      <c r="H83" s="60">
        <v>93.2</v>
      </c>
    </row>
    <row r="84" spans="1:12" x14ac:dyDescent="0.25">
      <c r="A84" s="12"/>
      <c r="B84" s="55" t="s">
        <v>40</v>
      </c>
      <c r="C84" s="57" t="s">
        <v>12</v>
      </c>
      <c r="D84" s="57">
        <v>50</v>
      </c>
      <c r="E84" s="58">
        <v>3.8</v>
      </c>
      <c r="F84" s="58">
        <v>0.4</v>
      </c>
      <c r="G84" s="58">
        <v>24.7</v>
      </c>
      <c r="H84" s="60">
        <v>117.2</v>
      </c>
    </row>
    <row r="85" spans="1:12" x14ac:dyDescent="0.25">
      <c r="A85" s="12"/>
      <c r="B85" s="75"/>
      <c r="C85" s="68" t="s">
        <v>26</v>
      </c>
      <c r="D85" s="72">
        <v>560</v>
      </c>
      <c r="E85" s="69">
        <f>SUM(E79:E84)</f>
        <v>26.410000000000004</v>
      </c>
      <c r="F85" s="69">
        <f>SUM(F79:F84)</f>
        <v>15.450000000000001</v>
      </c>
      <c r="G85" s="69">
        <f>SUM(G79:G84)</f>
        <v>94.34</v>
      </c>
      <c r="H85" s="76">
        <f>SUM(H80:H84)</f>
        <v>599.4</v>
      </c>
    </row>
    <row r="86" spans="1:12" x14ac:dyDescent="0.25">
      <c r="A86" s="12"/>
      <c r="B86" s="146" t="s">
        <v>15</v>
      </c>
      <c r="C86" s="147"/>
      <c r="D86" s="147"/>
      <c r="E86" s="147"/>
      <c r="F86" s="147"/>
      <c r="G86" s="147"/>
      <c r="H86" s="148"/>
    </row>
    <row r="87" spans="1:12" ht="24" x14ac:dyDescent="0.25">
      <c r="A87" s="12"/>
      <c r="B87" s="4" t="s">
        <v>47</v>
      </c>
      <c r="C87" s="8" t="s">
        <v>142</v>
      </c>
      <c r="D87" s="5" t="s">
        <v>143</v>
      </c>
      <c r="E87" s="3">
        <v>2.1</v>
      </c>
      <c r="F87" s="3">
        <v>9.1</v>
      </c>
      <c r="G87" s="3">
        <v>11.6</v>
      </c>
      <c r="H87" s="44">
        <v>113</v>
      </c>
    </row>
    <row r="88" spans="1:12" x14ac:dyDescent="0.25">
      <c r="A88" s="12"/>
      <c r="B88" s="1" t="s">
        <v>40</v>
      </c>
      <c r="C88" s="59" t="s">
        <v>147</v>
      </c>
      <c r="D88" s="57">
        <v>100</v>
      </c>
      <c r="E88" s="58">
        <v>8.15</v>
      </c>
      <c r="F88" s="58">
        <v>6.7</v>
      </c>
      <c r="G88" s="58">
        <v>11.3</v>
      </c>
      <c r="H88" s="60">
        <v>211.3</v>
      </c>
      <c r="L88" s="30" t="s">
        <v>114</v>
      </c>
    </row>
    <row r="89" spans="1:12" x14ac:dyDescent="0.2">
      <c r="A89" s="12"/>
      <c r="B89" s="1" t="s">
        <v>122</v>
      </c>
      <c r="C89" s="43" t="s">
        <v>123</v>
      </c>
      <c r="D89" s="43">
        <v>180</v>
      </c>
      <c r="E89" s="49">
        <v>4.34</v>
      </c>
      <c r="F89" s="49">
        <v>12.82</v>
      </c>
      <c r="G89" s="49">
        <v>25.18</v>
      </c>
      <c r="H89" s="44">
        <v>242</v>
      </c>
    </row>
    <row r="90" spans="1:12" x14ac:dyDescent="0.25">
      <c r="A90" s="12"/>
      <c r="B90" s="1" t="s">
        <v>74</v>
      </c>
      <c r="C90" s="7" t="s">
        <v>22</v>
      </c>
      <c r="D90" s="2">
        <v>200</v>
      </c>
      <c r="E90" s="3">
        <v>1.2</v>
      </c>
      <c r="F90" s="3">
        <v>0</v>
      </c>
      <c r="G90" s="3">
        <v>6.4</v>
      </c>
      <c r="H90" s="11">
        <v>26.4</v>
      </c>
    </row>
    <row r="91" spans="1:12" ht="13.5" customHeight="1" x14ac:dyDescent="0.25">
      <c r="A91" s="12"/>
      <c r="B91" s="1" t="s">
        <v>40</v>
      </c>
      <c r="C91" s="2" t="s">
        <v>12</v>
      </c>
      <c r="D91" s="2">
        <v>50</v>
      </c>
      <c r="E91" s="3">
        <v>3.8</v>
      </c>
      <c r="F91" s="3">
        <v>0.4</v>
      </c>
      <c r="G91" s="3">
        <v>24.7</v>
      </c>
      <c r="H91" s="11">
        <v>117.2</v>
      </c>
    </row>
    <row r="92" spans="1:12" ht="13.5" customHeight="1" x14ac:dyDescent="0.25">
      <c r="A92" s="12"/>
      <c r="B92" s="1" t="s">
        <v>40</v>
      </c>
      <c r="C92" s="2" t="s">
        <v>20</v>
      </c>
      <c r="D92" s="2">
        <v>30</v>
      </c>
      <c r="E92" s="3">
        <v>0.18</v>
      </c>
      <c r="F92" s="93">
        <v>0.36</v>
      </c>
      <c r="G92" s="3">
        <v>10.02</v>
      </c>
      <c r="H92" s="11">
        <v>44.04</v>
      </c>
    </row>
    <row r="93" spans="1:12" ht="13.5" customHeight="1" x14ac:dyDescent="0.25">
      <c r="A93" s="12"/>
      <c r="B93" s="18"/>
      <c r="C93" s="32" t="s">
        <v>17</v>
      </c>
      <c r="D93" s="13">
        <v>820</v>
      </c>
      <c r="E93" s="19">
        <f>SUM(E87:E92)</f>
        <v>19.77</v>
      </c>
      <c r="F93" s="19">
        <f>SUM(F87:F92)</f>
        <v>29.38</v>
      </c>
      <c r="G93" s="19">
        <f>SUM(G87:G92)</f>
        <v>89.199999999999989</v>
      </c>
      <c r="H93" s="20">
        <f>SUM(H87:H92)</f>
        <v>753.93999999999994</v>
      </c>
    </row>
    <row r="94" spans="1:12" ht="13.5" customHeight="1" x14ac:dyDescent="0.25">
      <c r="A94" s="12"/>
      <c r="B94" s="162" t="s">
        <v>179</v>
      </c>
      <c r="C94" s="156"/>
      <c r="D94" s="156"/>
      <c r="E94" s="156"/>
      <c r="F94" s="156"/>
      <c r="G94" s="156"/>
      <c r="H94" s="163"/>
    </row>
    <row r="95" spans="1:12" ht="14.25" customHeight="1" x14ac:dyDescent="0.25">
      <c r="A95" s="12"/>
      <c r="B95" s="201" t="s">
        <v>40</v>
      </c>
      <c r="C95" s="102" t="s">
        <v>180</v>
      </c>
      <c r="D95" s="101">
        <v>100</v>
      </c>
      <c r="E95" s="101">
        <v>8.1999999999999993</v>
      </c>
      <c r="F95" s="101">
        <v>2.2000000000000002</v>
      </c>
      <c r="G95" s="101">
        <v>53.8</v>
      </c>
      <c r="H95" s="165">
        <v>270</v>
      </c>
    </row>
    <row r="96" spans="1:12" x14ac:dyDescent="0.25">
      <c r="A96" s="12"/>
      <c r="B96" s="55" t="s">
        <v>60</v>
      </c>
      <c r="C96" s="57" t="s">
        <v>65</v>
      </c>
      <c r="D96" s="57">
        <v>200</v>
      </c>
      <c r="E96" s="85">
        <v>0.3</v>
      </c>
      <c r="F96" s="85">
        <v>0</v>
      </c>
      <c r="G96" s="85">
        <v>11.4</v>
      </c>
      <c r="H96" s="161">
        <v>46.6</v>
      </c>
    </row>
    <row r="97" spans="1:8" x14ac:dyDescent="0.25">
      <c r="A97" s="12"/>
      <c r="B97" s="166"/>
      <c r="C97" s="154" t="s">
        <v>177</v>
      </c>
      <c r="D97" s="100">
        <v>375</v>
      </c>
      <c r="E97" s="100">
        <f>SUM(E95:E96)</f>
        <v>8.5</v>
      </c>
      <c r="F97" s="100">
        <f>SUM(F95:F96)</f>
        <v>2.2000000000000002</v>
      </c>
      <c r="G97" s="100">
        <f>SUM(G95:G96)</f>
        <v>65.2</v>
      </c>
      <c r="H97" s="167">
        <f>SUM(H95:H96)</f>
        <v>316.60000000000002</v>
      </c>
    </row>
    <row r="98" spans="1:8" ht="12.75" thickBot="1" x14ac:dyDescent="0.3">
      <c r="A98" s="54"/>
      <c r="B98" s="168" t="s">
        <v>44</v>
      </c>
      <c r="C98" s="169"/>
      <c r="D98" s="202">
        <f>D85+D93+D97</f>
        <v>1755</v>
      </c>
      <c r="E98" s="202">
        <f>E85+E93+E97</f>
        <v>54.680000000000007</v>
      </c>
      <c r="F98" s="202">
        <f>F85+F93+F97</f>
        <v>47.03</v>
      </c>
      <c r="G98" s="202">
        <f t="shared" ref="G98:H98" si="2">G85+G93+G97</f>
        <v>248.74</v>
      </c>
      <c r="H98" s="203">
        <f t="shared" si="2"/>
        <v>1669.94</v>
      </c>
    </row>
    <row r="99" spans="1:8" ht="25.5" customHeight="1" x14ac:dyDescent="0.25">
      <c r="A99" s="12"/>
      <c r="B99" s="22"/>
      <c r="C99" s="22"/>
      <c r="D99" s="22"/>
      <c r="E99" s="23"/>
      <c r="F99" s="23"/>
      <c r="G99" s="23"/>
      <c r="H99" s="23"/>
    </row>
    <row r="100" spans="1:8" ht="15" customHeight="1" x14ac:dyDescent="0.25">
      <c r="A100" s="12"/>
      <c r="B100" s="22"/>
      <c r="C100" s="22"/>
      <c r="D100" s="22"/>
      <c r="E100" s="23"/>
      <c r="F100" s="23"/>
      <c r="G100" s="23"/>
      <c r="H100" s="23"/>
    </row>
    <row r="101" spans="1:8" ht="16.5" customHeight="1" x14ac:dyDescent="0.25">
      <c r="A101" s="12"/>
      <c r="B101" s="22"/>
      <c r="C101" s="22"/>
      <c r="D101" s="22"/>
      <c r="E101" s="23"/>
      <c r="F101" s="23"/>
      <c r="G101" s="23"/>
      <c r="H101" s="23"/>
    </row>
    <row r="102" spans="1:8" ht="16.5" customHeight="1" x14ac:dyDescent="0.25">
      <c r="A102" s="54"/>
      <c r="B102" s="22"/>
      <c r="C102" s="22"/>
      <c r="D102" s="22"/>
      <c r="E102" s="23"/>
      <c r="F102" s="23"/>
      <c r="G102" s="23"/>
      <c r="H102" s="23"/>
    </row>
    <row r="103" spans="1:8" ht="15.75" customHeight="1" x14ac:dyDescent="0.25">
      <c r="A103" s="12"/>
      <c r="B103" s="22"/>
      <c r="C103" s="22"/>
      <c r="D103" s="22"/>
      <c r="E103" s="23"/>
      <c r="F103" s="23"/>
      <c r="G103" s="23"/>
      <c r="H103" s="23"/>
    </row>
    <row r="104" spans="1:8" ht="15.75" customHeight="1" x14ac:dyDescent="0.25">
      <c r="A104" s="54"/>
      <c r="B104" s="22"/>
      <c r="C104" s="22"/>
      <c r="D104" s="22"/>
      <c r="E104" s="23"/>
      <c r="F104" s="23"/>
      <c r="G104" s="23"/>
      <c r="H104" s="23"/>
    </row>
    <row r="105" spans="1:8" ht="15" customHeight="1" x14ac:dyDescent="0.25">
      <c r="A105" s="12"/>
      <c r="B105" s="22"/>
      <c r="C105" s="22"/>
      <c r="D105" s="22"/>
      <c r="E105" s="23"/>
      <c r="F105" s="23"/>
      <c r="G105" s="23"/>
      <c r="H105" s="23"/>
    </row>
    <row r="106" spans="1:8" ht="15" customHeight="1" x14ac:dyDescent="0.25">
      <c r="A106" s="54"/>
      <c r="B106" s="22"/>
      <c r="C106" s="22"/>
      <c r="D106" s="22"/>
      <c r="E106" s="23"/>
      <c r="F106" s="23"/>
      <c r="G106" s="23"/>
      <c r="H106" s="23"/>
    </row>
    <row r="107" spans="1:8" ht="13.5" customHeight="1" x14ac:dyDescent="0.25">
      <c r="A107" s="12"/>
      <c r="B107" s="12"/>
      <c r="C107" s="12"/>
      <c r="D107" s="12"/>
      <c r="E107" s="12"/>
      <c r="F107" s="12"/>
      <c r="G107" s="12"/>
      <c r="H107" s="12"/>
    </row>
    <row r="108" spans="1:8" x14ac:dyDescent="0.25">
      <c r="A108" s="12"/>
      <c r="B108" s="12"/>
      <c r="C108" s="12"/>
      <c r="D108" s="12"/>
      <c r="E108" s="12"/>
      <c r="F108" s="12"/>
      <c r="G108" s="12"/>
      <c r="H108" s="12"/>
    </row>
    <row r="109" spans="1:8" x14ac:dyDescent="0.25">
      <c r="A109" s="54"/>
      <c r="B109" s="54"/>
      <c r="C109" s="54"/>
      <c r="D109" s="54"/>
      <c r="E109" s="54"/>
      <c r="F109" s="54"/>
      <c r="G109" s="54"/>
      <c r="H109" s="54"/>
    </row>
    <row r="110" spans="1:8" x14ac:dyDescent="0.25">
      <c r="A110" s="12"/>
      <c r="B110" s="12"/>
      <c r="C110" s="12"/>
      <c r="D110" s="12"/>
      <c r="E110" s="12"/>
      <c r="F110" s="12"/>
      <c r="G110" s="12"/>
      <c r="H110" s="12"/>
    </row>
    <row r="111" spans="1:8" x14ac:dyDescent="0.25">
      <c r="A111" s="12"/>
      <c r="B111" s="12"/>
      <c r="C111" s="12"/>
      <c r="D111" s="12"/>
      <c r="E111" s="12"/>
      <c r="F111" s="12"/>
      <c r="G111" s="12"/>
      <c r="H111" s="12"/>
    </row>
    <row r="112" spans="1:8" ht="12.75" thickBot="1" x14ac:dyDescent="0.3">
      <c r="A112" s="12"/>
      <c r="B112" s="12"/>
      <c r="C112" s="12"/>
      <c r="D112" s="12"/>
      <c r="E112" s="12"/>
      <c r="F112" s="12"/>
      <c r="G112" s="12"/>
      <c r="H112" s="12"/>
    </row>
    <row r="113" spans="1:8" x14ac:dyDescent="0.25">
      <c r="A113" s="12"/>
      <c r="B113" s="131" t="s">
        <v>166</v>
      </c>
      <c r="C113" s="132"/>
      <c r="D113" s="132"/>
      <c r="E113" s="132"/>
      <c r="F113" s="132"/>
      <c r="G113" s="132"/>
      <c r="H113" s="133"/>
    </row>
    <row r="114" spans="1:8" x14ac:dyDescent="0.25">
      <c r="A114" s="12"/>
      <c r="B114" s="125" t="s">
        <v>2</v>
      </c>
      <c r="C114" s="127" t="s">
        <v>3</v>
      </c>
      <c r="D114" s="129" t="s">
        <v>4</v>
      </c>
      <c r="E114" s="134" t="s">
        <v>5</v>
      </c>
      <c r="F114" s="135"/>
      <c r="G114" s="136"/>
      <c r="H114" s="109" t="s">
        <v>6</v>
      </c>
    </row>
    <row r="115" spans="1:8" x14ac:dyDescent="0.25">
      <c r="A115" s="12"/>
      <c r="B115" s="126"/>
      <c r="C115" s="128"/>
      <c r="D115" s="130"/>
      <c r="E115" s="93" t="s">
        <v>7</v>
      </c>
      <c r="F115" s="93" t="s">
        <v>8</v>
      </c>
      <c r="G115" s="93" t="s">
        <v>9</v>
      </c>
      <c r="H115" s="110"/>
    </row>
    <row r="116" spans="1:8" x14ac:dyDescent="0.25">
      <c r="A116" s="12"/>
      <c r="B116" s="122" t="s">
        <v>45</v>
      </c>
      <c r="C116" s="123"/>
      <c r="D116" s="123"/>
      <c r="E116" s="123"/>
      <c r="F116" s="123"/>
      <c r="G116" s="123"/>
      <c r="H116" s="124"/>
    </row>
    <row r="117" spans="1:8" x14ac:dyDescent="0.25">
      <c r="A117" s="12"/>
      <c r="B117" s="55" t="s">
        <v>136</v>
      </c>
      <c r="C117" s="59" t="s">
        <v>126</v>
      </c>
      <c r="D117" s="57">
        <v>100</v>
      </c>
      <c r="E117" s="58">
        <v>1.6</v>
      </c>
      <c r="F117" s="58">
        <v>6</v>
      </c>
      <c r="G117" s="58">
        <v>8.8000000000000007</v>
      </c>
      <c r="H117" s="60">
        <v>95.7</v>
      </c>
    </row>
    <row r="118" spans="1:8" x14ac:dyDescent="0.25">
      <c r="A118" s="12"/>
      <c r="B118" s="77" t="s">
        <v>71</v>
      </c>
      <c r="C118" s="78" t="s">
        <v>23</v>
      </c>
      <c r="D118" s="70">
        <v>200</v>
      </c>
      <c r="E118" s="79">
        <v>21.2</v>
      </c>
      <c r="F118" s="79">
        <v>16</v>
      </c>
      <c r="G118" s="79">
        <v>18.100000000000001</v>
      </c>
      <c r="H118" s="71">
        <v>316.2</v>
      </c>
    </row>
    <row r="119" spans="1:8" x14ac:dyDescent="0.25">
      <c r="A119" s="12"/>
      <c r="B119" s="55" t="s">
        <v>139</v>
      </c>
      <c r="C119" s="59" t="s">
        <v>32</v>
      </c>
      <c r="D119" s="57">
        <v>200</v>
      </c>
      <c r="E119" s="58">
        <v>0.6</v>
      </c>
      <c r="F119" s="58">
        <v>0</v>
      </c>
      <c r="G119" s="58">
        <v>27</v>
      </c>
      <c r="H119" s="60">
        <v>110.4</v>
      </c>
    </row>
    <row r="120" spans="1:8" x14ac:dyDescent="0.25">
      <c r="A120" s="12"/>
      <c r="B120" s="55" t="s">
        <v>40</v>
      </c>
      <c r="C120" s="57" t="s">
        <v>12</v>
      </c>
      <c r="D120" s="57">
        <v>50</v>
      </c>
      <c r="E120" s="58">
        <v>3.8</v>
      </c>
      <c r="F120" s="58">
        <v>0.4</v>
      </c>
      <c r="G120" s="58">
        <v>24.7</v>
      </c>
      <c r="H120" s="60">
        <v>117.2</v>
      </c>
    </row>
    <row r="121" spans="1:8" x14ac:dyDescent="0.25">
      <c r="A121" s="12"/>
      <c r="B121" s="80"/>
      <c r="C121" s="81" t="s">
        <v>14</v>
      </c>
      <c r="D121" s="81">
        <f>SUM(D116:D120)</f>
        <v>550</v>
      </c>
      <c r="E121" s="82">
        <f>SUM(E116:E120)</f>
        <v>27.200000000000003</v>
      </c>
      <c r="F121" s="82">
        <f>SUM(F116:F120)</f>
        <v>22.4</v>
      </c>
      <c r="G121" s="82">
        <f>SUM(G116:G120)</f>
        <v>78.600000000000009</v>
      </c>
      <c r="H121" s="83">
        <f>SUM(H117:H120)</f>
        <v>639.5</v>
      </c>
    </row>
    <row r="122" spans="1:8" x14ac:dyDescent="0.25">
      <c r="A122" s="12"/>
      <c r="B122" s="146" t="s">
        <v>15</v>
      </c>
      <c r="C122" s="147"/>
      <c r="D122" s="147"/>
      <c r="E122" s="147"/>
      <c r="F122" s="147"/>
      <c r="G122" s="147"/>
      <c r="H122" s="148"/>
    </row>
    <row r="123" spans="1:8" x14ac:dyDescent="0.2">
      <c r="A123" s="12"/>
      <c r="B123" s="1" t="s">
        <v>28</v>
      </c>
      <c r="C123" s="42" t="s">
        <v>29</v>
      </c>
      <c r="D123" s="43">
        <v>250</v>
      </c>
      <c r="E123" s="49">
        <v>5.49</v>
      </c>
      <c r="F123" s="49">
        <v>5.27</v>
      </c>
      <c r="G123" s="49">
        <v>16.54</v>
      </c>
      <c r="H123" s="44">
        <v>135.55000000000001</v>
      </c>
    </row>
    <row r="124" spans="1:8" ht="20.25" customHeight="1" x14ac:dyDescent="0.25">
      <c r="A124" s="12"/>
      <c r="B124" s="1" t="s">
        <v>40</v>
      </c>
      <c r="C124" s="8" t="s">
        <v>128</v>
      </c>
      <c r="D124" s="5">
        <v>100</v>
      </c>
      <c r="E124" s="6">
        <v>14.8</v>
      </c>
      <c r="F124" s="6">
        <v>9</v>
      </c>
      <c r="G124" s="6">
        <v>5</v>
      </c>
      <c r="H124" s="16">
        <v>161</v>
      </c>
    </row>
    <row r="125" spans="1:8" x14ac:dyDescent="0.25">
      <c r="A125" s="12"/>
      <c r="B125" s="1" t="s">
        <v>66</v>
      </c>
      <c r="C125" s="2" t="s">
        <v>48</v>
      </c>
      <c r="D125" s="2">
        <v>180</v>
      </c>
      <c r="E125" s="3">
        <v>6.6</v>
      </c>
      <c r="F125" s="3">
        <v>5.4</v>
      </c>
      <c r="G125" s="3">
        <v>31.7</v>
      </c>
      <c r="H125" s="11">
        <v>11.2</v>
      </c>
    </row>
    <row r="126" spans="1:8" x14ac:dyDescent="0.25">
      <c r="A126" s="12"/>
      <c r="B126" s="1" t="s">
        <v>60</v>
      </c>
      <c r="C126" s="2" t="s">
        <v>65</v>
      </c>
      <c r="D126" s="2">
        <v>200</v>
      </c>
      <c r="E126" s="9">
        <v>0.3</v>
      </c>
      <c r="F126" s="9">
        <v>0</v>
      </c>
      <c r="G126" s="9">
        <v>11.4</v>
      </c>
      <c r="H126" s="25">
        <v>46.6</v>
      </c>
    </row>
    <row r="127" spans="1:8" x14ac:dyDescent="0.25">
      <c r="A127" s="12"/>
      <c r="B127" s="1" t="s">
        <v>40</v>
      </c>
      <c r="C127" s="2" t="s">
        <v>12</v>
      </c>
      <c r="D127" s="2">
        <v>50</v>
      </c>
      <c r="E127" s="3">
        <v>3.8</v>
      </c>
      <c r="F127" s="3">
        <v>0.4</v>
      </c>
      <c r="G127" s="3">
        <v>24.7</v>
      </c>
      <c r="H127" s="11">
        <v>117.2</v>
      </c>
    </row>
    <row r="128" spans="1:8" x14ac:dyDescent="0.25">
      <c r="A128" s="12"/>
      <c r="B128" s="1" t="s">
        <v>40</v>
      </c>
      <c r="C128" s="2" t="s">
        <v>20</v>
      </c>
      <c r="D128" s="2">
        <v>50</v>
      </c>
      <c r="E128" s="3">
        <v>0.3</v>
      </c>
      <c r="F128" s="3">
        <v>0.6</v>
      </c>
      <c r="G128" s="3">
        <v>16.7</v>
      </c>
      <c r="H128" s="11">
        <v>73.400000000000006</v>
      </c>
    </row>
    <row r="129" spans="1:8" ht="20.25" customHeight="1" x14ac:dyDescent="0.25">
      <c r="A129" s="12"/>
      <c r="B129" s="18"/>
      <c r="C129" s="32" t="s">
        <v>17</v>
      </c>
      <c r="D129" s="13">
        <v>820</v>
      </c>
      <c r="E129" s="19">
        <f>SUM(E123:E128)</f>
        <v>31.290000000000003</v>
      </c>
      <c r="F129" s="19">
        <f>SUM(F123:F128)</f>
        <v>20.67</v>
      </c>
      <c r="G129" s="19">
        <f>SUM(G123:G128)</f>
        <v>106.04</v>
      </c>
      <c r="H129" s="20">
        <f>SUM(H123:H128)</f>
        <v>544.95000000000005</v>
      </c>
    </row>
    <row r="130" spans="1:8" x14ac:dyDescent="0.25">
      <c r="A130" s="12"/>
      <c r="B130" s="199" t="s">
        <v>179</v>
      </c>
      <c r="C130" s="157"/>
      <c r="D130" s="157"/>
      <c r="E130" s="157"/>
      <c r="F130" s="157"/>
      <c r="G130" s="157"/>
      <c r="H130" s="200"/>
    </row>
    <row r="131" spans="1:8" ht="13.5" customHeight="1" x14ac:dyDescent="0.25">
      <c r="A131" s="12"/>
      <c r="B131" s="55" t="s">
        <v>132</v>
      </c>
      <c r="C131" s="59" t="s">
        <v>41</v>
      </c>
      <c r="D131" s="57">
        <v>20</v>
      </c>
      <c r="E131" s="58">
        <v>5.2</v>
      </c>
      <c r="F131" s="58">
        <v>5.3</v>
      </c>
      <c r="G131" s="58">
        <v>0</v>
      </c>
      <c r="H131" s="60">
        <v>68.5</v>
      </c>
    </row>
    <row r="132" spans="1:8" x14ac:dyDescent="0.25">
      <c r="A132" s="12"/>
      <c r="B132" s="55" t="s">
        <v>40</v>
      </c>
      <c r="C132" s="57" t="s">
        <v>12</v>
      </c>
      <c r="D132" s="57">
        <v>50</v>
      </c>
      <c r="E132" s="58">
        <v>3.8</v>
      </c>
      <c r="F132" s="58">
        <v>0.4</v>
      </c>
      <c r="G132" s="58">
        <v>24.7</v>
      </c>
      <c r="H132" s="60">
        <v>117.2</v>
      </c>
    </row>
    <row r="133" spans="1:8" ht="17.25" customHeight="1" x14ac:dyDescent="0.25">
      <c r="A133" s="12"/>
      <c r="B133" s="55" t="s">
        <v>135</v>
      </c>
      <c r="C133" s="59" t="s">
        <v>36</v>
      </c>
      <c r="D133" s="57">
        <v>200</v>
      </c>
      <c r="E133" s="58">
        <v>0.7</v>
      </c>
      <c r="F133" s="58">
        <v>0.3</v>
      </c>
      <c r="G133" s="58">
        <v>20.8</v>
      </c>
      <c r="H133" s="60">
        <v>88.7</v>
      </c>
    </row>
    <row r="134" spans="1:8" ht="20.25" customHeight="1" x14ac:dyDescent="0.25">
      <c r="A134" s="54"/>
      <c r="B134" s="55" t="s">
        <v>40</v>
      </c>
      <c r="C134" s="59" t="s">
        <v>35</v>
      </c>
      <c r="D134" s="57">
        <v>100</v>
      </c>
      <c r="E134" s="58">
        <v>0.26</v>
      </c>
      <c r="F134" s="58">
        <v>0.17</v>
      </c>
      <c r="G134" s="58">
        <v>11.41</v>
      </c>
      <c r="H134" s="60">
        <v>52</v>
      </c>
    </row>
    <row r="135" spans="1:8" ht="18.75" customHeight="1" x14ac:dyDescent="0.25">
      <c r="A135" s="54"/>
      <c r="B135" s="166"/>
      <c r="C135" s="154" t="s">
        <v>177</v>
      </c>
      <c r="D135" s="100">
        <v>375</v>
      </c>
      <c r="E135" s="100">
        <f>SUM(E131:E134)</f>
        <v>9.9599999999999991</v>
      </c>
      <c r="F135" s="100">
        <f>SUM(F131:F134)</f>
        <v>6.17</v>
      </c>
      <c r="G135" s="100">
        <f>SUM(G131:G134)</f>
        <v>56.91</v>
      </c>
      <c r="H135" s="167">
        <f>SUM(H131:H134)</f>
        <v>326.39999999999998</v>
      </c>
    </row>
    <row r="136" spans="1:8" ht="15" customHeight="1" thickBot="1" x14ac:dyDescent="0.3">
      <c r="A136" s="54"/>
      <c r="B136" s="168" t="s">
        <v>44</v>
      </c>
      <c r="C136" s="169"/>
      <c r="D136" s="170">
        <f>D121+D129+D135</f>
        <v>1745</v>
      </c>
      <c r="E136" s="170">
        <f t="shared" ref="E136:H136" si="3">E121+E129+E135</f>
        <v>68.45</v>
      </c>
      <c r="F136" s="170">
        <f t="shared" si="3"/>
        <v>49.24</v>
      </c>
      <c r="G136" s="170">
        <f t="shared" si="3"/>
        <v>241.55</v>
      </c>
      <c r="H136" s="171">
        <f t="shared" si="3"/>
        <v>1510.85</v>
      </c>
    </row>
    <row r="137" spans="1:8" ht="23.25" customHeight="1" x14ac:dyDescent="0.25">
      <c r="A137" s="12"/>
      <c r="B137" s="53"/>
      <c r="C137" s="53"/>
      <c r="D137" s="53"/>
      <c r="E137" s="53"/>
      <c r="F137" s="53"/>
      <c r="G137" s="53"/>
      <c r="H137" s="53"/>
    </row>
    <row r="138" spans="1:8" ht="23.25" customHeight="1" x14ac:dyDescent="0.25">
      <c r="A138" s="54"/>
      <c r="B138" s="54"/>
      <c r="C138" s="54"/>
      <c r="D138" s="54"/>
      <c r="E138" s="54"/>
      <c r="F138" s="54"/>
      <c r="G138" s="54"/>
      <c r="H138" s="54"/>
    </row>
    <row r="139" spans="1:8" ht="23.25" customHeight="1" x14ac:dyDescent="0.25">
      <c r="A139" s="54"/>
      <c r="B139" s="54"/>
      <c r="C139" s="54"/>
      <c r="D139" s="54"/>
      <c r="E139" s="54"/>
      <c r="F139" s="54"/>
      <c r="G139" s="54"/>
      <c r="H139" s="54"/>
    </row>
    <row r="140" spans="1:8" ht="18" customHeight="1" x14ac:dyDescent="0.25">
      <c r="A140" s="12"/>
      <c r="B140" s="53"/>
      <c r="C140" s="53"/>
      <c r="D140" s="53"/>
      <c r="E140" s="53"/>
      <c r="F140" s="53"/>
      <c r="G140" s="53"/>
      <c r="H140" s="53"/>
    </row>
    <row r="141" spans="1:8" ht="16.5" customHeight="1" x14ac:dyDescent="0.25">
      <c r="A141" s="12"/>
      <c r="B141" s="12"/>
      <c r="C141" s="12"/>
      <c r="D141" s="12"/>
      <c r="E141" s="12"/>
      <c r="F141" s="12"/>
      <c r="G141" s="12"/>
      <c r="H141" s="12"/>
    </row>
    <row r="142" spans="1:8" ht="14.25" customHeight="1" x14ac:dyDescent="0.25">
      <c r="A142" s="12"/>
      <c r="B142" s="12"/>
      <c r="C142" s="12"/>
      <c r="D142" s="12"/>
      <c r="E142" s="12"/>
      <c r="F142" s="12"/>
      <c r="G142" s="12"/>
      <c r="H142" s="12"/>
    </row>
    <row r="143" spans="1:8" x14ac:dyDescent="0.25">
      <c r="A143" s="12"/>
      <c r="B143" s="50"/>
      <c r="C143" s="50"/>
      <c r="D143" s="50"/>
      <c r="E143" s="50"/>
      <c r="F143" s="50"/>
      <c r="G143" s="50"/>
      <c r="H143" s="50"/>
    </row>
    <row r="144" spans="1:8" ht="12.75" thickBot="1" x14ac:dyDescent="0.3">
      <c r="A144" s="12"/>
      <c r="B144" s="12"/>
      <c r="C144" s="12"/>
      <c r="D144" s="12"/>
      <c r="E144" s="12"/>
      <c r="F144" s="12"/>
      <c r="G144" s="12"/>
      <c r="H144" s="12"/>
    </row>
    <row r="145" spans="1:8" ht="26.25" customHeight="1" x14ac:dyDescent="0.25">
      <c r="A145" s="29" t="s">
        <v>76</v>
      </c>
      <c r="B145" s="131" t="s">
        <v>167</v>
      </c>
      <c r="C145" s="132"/>
      <c r="D145" s="132"/>
      <c r="E145" s="132"/>
      <c r="F145" s="132"/>
      <c r="G145" s="132"/>
      <c r="H145" s="133"/>
    </row>
    <row r="146" spans="1:8" ht="16.5" customHeight="1" x14ac:dyDescent="0.25">
      <c r="A146" s="12"/>
      <c r="B146" s="125" t="s">
        <v>2</v>
      </c>
      <c r="C146" s="127" t="s">
        <v>3</v>
      </c>
      <c r="D146" s="129" t="s">
        <v>4</v>
      </c>
      <c r="E146" s="134" t="s">
        <v>5</v>
      </c>
      <c r="F146" s="135"/>
      <c r="G146" s="136"/>
      <c r="H146" s="109" t="s">
        <v>6</v>
      </c>
    </row>
    <row r="147" spans="1:8" ht="16.5" customHeight="1" x14ac:dyDescent="0.25">
      <c r="A147" s="198" t="s">
        <v>127</v>
      </c>
      <c r="B147" s="126"/>
      <c r="C147" s="128"/>
      <c r="D147" s="130"/>
      <c r="E147" s="93" t="s">
        <v>7</v>
      </c>
      <c r="F147" s="93" t="s">
        <v>8</v>
      </c>
      <c r="G147" s="93" t="s">
        <v>9</v>
      </c>
      <c r="H147" s="110"/>
    </row>
    <row r="148" spans="1:8" ht="15" customHeight="1" x14ac:dyDescent="0.25">
      <c r="A148" s="12"/>
      <c r="B148" s="122" t="s">
        <v>45</v>
      </c>
      <c r="C148" s="123"/>
      <c r="D148" s="123"/>
      <c r="E148" s="123"/>
      <c r="F148" s="123"/>
      <c r="G148" s="123"/>
      <c r="H148" s="124"/>
    </row>
    <row r="149" spans="1:8" ht="16.5" customHeight="1" x14ac:dyDescent="0.25">
      <c r="A149" s="12"/>
      <c r="B149" s="55" t="s">
        <v>40</v>
      </c>
      <c r="C149" s="59" t="s">
        <v>35</v>
      </c>
      <c r="D149" s="57">
        <v>100</v>
      </c>
      <c r="E149" s="58">
        <v>0.26</v>
      </c>
      <c r="F149" s="58">
        <v>0.17</v>
      </c>
      <c r="G149" s="58">
        <v>11.41</v>
      </c>
      <c r="H149" s="60">
        <v>52</v>
      </c>
    </row>
    <row r="150" spans="1:8" ht="16.5" customHeight="1" x14ac:dyDescent="0.25">
      <c r="A150" s="12"/>
      <c r="B150" s="77" t="s">
        <v>158</v>
      </c>
      <c r="C150" s="56" t="s">
        <v>159</v>
      </c>
      <c r="D150" s="57">
        <v>220</v>
      </c>
      <c r="E150" s="58">
        <v>8.8000000000000007</v>
      </c>
      <c r="F150" s="58">
        <v>4.4000000000000004</v>
      </c>
      <c r="G150" s="58">
        <v>31.1</v>
      </c>
      <c r="H150" s="60">
        <v>200.6</v>
      </c>
    </row>
    <row r="151" spans="1:8" x14ac:dyDescent="0.25">
      <c r="A151" s="12"/>
      <c r="B151" s="77" t="s">
        <v>138</v>
      </c>
      <c r="C151" s="70" t="s">
        <v>52</v>
      </c>
      <c r="D151" s="70">
        <v>200</v>
      </c>
      <c r="E151" s="70">
        <v>3.77</v>
      </c>
      <c r="F151" s="70">
        <v>2.6</v>
      </c>
      <c r="G151" s="70">
        <v>11.1</v>
      </c>
      <c r="H151" s="84">
        <v>90.44</v>
      </c>
    </row>
    <row r="152" spans="1:8" x14ac:dyDescent="0.25">
      <c r="A152" s="12"/>
      <c r="B152" s="55" t="s">
        <v>132</v>
      </c>
      <c r="C152" s="59" t="s">
        <v>41</v>
      </c>
      <c r="D152" s="57">
        <v>20</v>
      </c>
      <c r="E152" s="58">
        <v>5.2</v>
      </c>
      <c r="F152" s="58">
        <v>5.3</v>
      </c>
      <c r="G152" s="58">
        <v>0</v>
      </c>
      <c r="H152" s="60">
        <v>68.5</v>
      </c>
    </row>
    <row r="153" spans="1:8" x14ac:dyDescent="0.25">
      <c r="A153" s="12"/>
      <c r="B153" s="55" t="s">
        <v>40</v>
      </c>
      <c r="C153" s="59" t="s">
        <v>39</v>
      </c>
      <c r="D153" s="57">
        <v>25</v>
      </c>
      <c r="E153" s="58">
        <v>1.9</v>
      </c>
      <c r="F153" s="58">
        <v>0.6</v>
      </c>
      <c r="G153" s="58">
        <v>12.85</v>
      </c>
      <c r="H153" s="60">
        <v>64.400000000000006</v>
      </c>
    </row>
    <row r="154" spans="1:8" x14ac:dyDescent="0.25">
      <c r="A154" s="12"/>
      <c r="B154" s="75"/>
      <c r="C154" s="68" t="s">
        <v>18</v>
      </c>
      <c r="D154" s="68">
        <f>SUM(D149:D153)</f>
        <v>565</v>
      </c>
      <c r="E154" s="73">
        <f>SUM(E149:E153)</f>
        <v>19.93</v>
      </c>
      <c r="F154" s="73">
        <f>SUM(F149:F153)</f>
        <v>13.069999999999999</v>
      </c>
      <c r="G154" s="73">
        <f>SUM(G149:G153)</f>
        <v>66.460000000000008</v>
      </c>
      <c r="H154" s="74">
        <f>SUM(H149:H153)</f>
        <v>475.93999999999994</v>
      </c>
    </row>
    <row r="155" spans="1:8" x14ac:dyDescent="0.25">
      <c r="A155" s="12"/>
      <c r="B155" s="146" t="s">
        <v>15</v>
      </c>
      <c r="C155" s="147"/>
      <c r="D155" s="147"/>
      <c r="E155" s="147"/>
      <c r="F155" s="147"/>
      <c r="G155" s="147"/>
      <c r="H155" s="148"/>
    </row>
    <row r="156" spans="1:8" ht="24" x14ac:dyDescent="0.25">
      <c r="A156" s="12"/>
      <c r="B156" s="4" t="s">
        <v>129</v>
      </c>
      <c r="C156" s="8" t="s">
        <v>117</v>
      </c>
      <c r="D156" s="5" t="s">
        <v>143</v>
      </c>
      <c r="E156" s="6">
        <v>2</v>
      </c>
      <c r="F156" s="6">
        <v>6.2</v>
      </c>
      <c r="G156" s="6">
        <v>8.6</v>
      </c>
      <c r="H156" s="47">
        <v>101</v>
      </c>
    </row>
    <row r="157" spans="1:8" x14ac:dyDescent="0.2">
      <c r="A157" s="12"/>
      <c r="B157" s="1" t="s">
        <v>70</v>
      </c>
      <c r="C157" s="43" t="s">
        <v>16</v>
      </c>
      <c r="D157" s="43">
        <v>180</v>
      </c>
      <c r="E157" s="49">
        <v>4.4000000000000004</v>
      </c>
      <c r="F157" s="49">
        <v>5.15</v>
      </c>
      <c r="G157" s="49">
        <v>44</v>
      </c>
      <c r="H157" s="44">
        <v>239.95</v>
      </c>
    </row>
    <row r="158" spans="1:8" x14ac:dyDescent="0.25">
      <c r="A158" s="12"/>
      <c r="B158" s="1" t="s">
        <v>30</v>
      </c>
      <c r="C158" s="2" t="s">
        <v>31</v>
      </c>
      <c r="D158" s="2">
        <v>100</v>
      </c>
      <c r="E158" s="3">
        <v>22.06</v>
      </c>
      <c r="F158" s="3">
        <v>25.26</v>
      </c>
      <c r="G158" s="3">
        <v>0.48</v>
      </c>
      <c r="H158" s="11">
        <v>317.5</v>
      </c>
    </row>
    <row r="159" spans="1:8" x14ac:dyDescent="0.25">
      <c r="A159" s="53"/>
      <c r="B159" s="1" t="s">
        <v>139</v>
      </c>
      <c r="C159" s="2" t="s">
        <v>32</v>
      </c>
      <c r="D159" s="2">
        <v>200</v>
      </c>
      <c r="E159" s="3">
        <v>0.6</v>
      </c>
      <c r="F159" s="3">
        <v>0</v>
      </c>
      <c r="G159" s="3">
        <v>27</v>
      </c>
      <c r="H159" s="11">
        <v>110.4</v>
      </c>
    </row>
    <row r="160" spans="1:8" x14ac:dyDescent="0.25">
      <c r="A160" s="53"/>
      <c r="B160" s="1" t="s">
        <v>40</v>
      </c>
      <c r="C160" s="2" t="s">
        <v>12</v>
      </c>
      <c r="D160" s="2">
        <v>40</v>
      </c>
      <c r="E160" s="3">
        <v>3.04</v>
      </c>
      <c r="F160" s="3">
        <v>0.32</v>
      </c>
      <c r="G160" s="3">
        <v>19.68</v>
      </c>
      <c r="H160" s="11">
        <v>93.76</v>
      </c>
    </row>
    <row r="161" spans="1:8" x14ac:dyDescent="0.25">
      <c r="A161" s="53"/>
      <c r="B161" s="1" t="s">
        <v>40</v>
      </c>
      <c r="C161" s="2" t="s">
        <v>20</v>
      </c>
      <c r="D161" s="2">
        <v>50</v>
      </c>
      <c r="E161" s="3">
        <v>0.3</v>
      </c>
      <c r="F161" s="3">
        <v>0.6</v>
      </c>
      <c r="G161" s="3">
        <v>16.7</v>
      </c>
      <c r="H161" s="11">
        <v>73.400000000000006</v>
      </c>
    </row>
    <row r="162" spans="1:8" x14ac:dyDescent="0.25">
      <c r="A162" s="53"/>
      <c r="B162" s="18"/>
      <c r="C162" s="32" t="s">
        <v>17</v>
      </c>
      <c r="D162" s="13">
        <v>830</v>
      </c>
      <c r="E162" s="19">
        <f>SUM(E156:E161)</f>
        <v>32.4</v>
      </c>
      <c r="F162" s="19">
        <f>SUM(F156:F161)</f>
        <v>37.53</v>
      </c>
      <c r="G162" s="19">
        <f>SUM(G156:G161)</f>
        <v>116.46</v>
      </c>
      <c r="H162" s="20">
        <f>SUM(H156:H161)</f>
        <v>936.01</v>
      </c>
    </row>
    <row r="163" spans="1:8" x14ac:dyDescent="0.25">
      <c r="A163" s="12"/>
      <c r="B163" s="162" t="s">
        <v>179</v>
      </c>
      <c r="C163" s="156"/>
      <c r="D163" s="156"/>
      <c r="E163" s="156"/>
      <c r="F163" s="156"/>
      <c r="G163" s="156"/>
      <c r="H163" s="163"/>
    </row>
    <row r="164" spans="1:8" x14ac:dyDescent="0.25">
      <c r="A164" s="12"/>
      <c r="B164" s="55" t="s">
        <v>40</v>
      </c>
      <c r="C164" s="101" t="s">
        <v>46</v>
      </c>
      <c r="D164" s="101" t="s">
        <v>178</v>
      </c>
      <c r="E164" s="101">
        <v>15.8</v>
      </c>
      <c r="F164" s="89">
        <v>7</v>
      </c>
      <c r="G164" s="101">
        <v>29.5</v>
      </c>
      <c r="H164" s="63">
        <v>244.5</v>
      </c>
    </row>
    <row r="165" spans="1:8" x14ac:dyDescent="0.25">
      <c r="A165" s="50"/>
      <c r="B165" s="55" t="s">
        <v>74</v>
      </c>
      <c r="C165" s="59" t="s">
        <v>22</v>
      </c>
      <c r="D165" s="57">
        <v>200</v>
      </c>
      <c r="E165" s="58">
        <v>1.2</v>
      </c>
      <c r="F165" s="58">
        <v>0</v>
      </c>
      <c r="G165" s="58">
        <v>6.4</v>
      </c>
      <c r="H165" s="60">
        <v>26.4</v>
      </c>
    </row>
    <row r="166" spans="1:8" x14ac:dyDescent="0.25">
      <c r="A166" s="12"/>
      <c r="B166" s="55" t="s">
        <v>40</v>
      </c>
      <c r="C166" s="59" t="s">
        <v>39</v>
      </c>
      <c r="D166" s="57">
        <v>25</v>
      </c>
      <c r="E166" s="58">
        <v>1.9</v>
      </c>
      <c r="F166" s="58">
        <v>0.6</v>
      </c>
      <c r="G166" s="58">
        <v>12.85</v>
      </c>
      <c r="H166" s="60">
        <v>64.400000000000006</v>
      </c>
    </row>
    <row r="167" spans="1:8" x14ac:dyDescent="0.25">
      <c r="A167" s="12"/>
      <c r="B167" s="166"/>
      <c r="C167" s="154" t="s">
        <v>177</v>
      </c>
      <c r="D167" s="100">
        <f>SUM(D164:D166)</f>
        <v>225</v>
      </c>
      <c r="E167" s="100">
        <f>SUM(E164:E166)</f>
        <v>18.899999999999999</v>
      </c>
      <c r="F167" s="100">
        <f>SUM(F164:F166)</f>
        <v>7.6</v>
      </c>
      <c r="G167" s="100">
        <f>SUM(G164:G166)</f>
        <v>48.75</v>
      </c>
      <c r="H167" s="167">
        <f>SUM(H164:H166)</f>
        <v>335.29999999999995</v>
      </c>
    </row>
    <row r="168" spans="1:8" ht="12.75" thickBot="1" x14ac:dyDescent="0.3">
      <c r="A168" s="12"/>
      <c r="B168" s="168" t="s">
        <v>44</v>
      </c>
      <c r="C168" s="169"/>
      <c r="D168" s="170">
        <f>D154+D162+D167</f>
        <v>1620</v>
      </c>
      <c r="E168" s="170">
        <f t="shared" ref="E168:H168" si="4">E154+E162+E167</f>
        <v>71.22999999999999</v>
      </c>
      <c r="F168" s="170">
        <f t="shared" si="4"/>
        <v>58.2</v>
      </c>
      <c r="G168" s="170">
        <f t="shared" si="4"/>
        <v>231.67000000000002</v>
      </c>
      <c r="H168" s="171">
        <f t="shared" si="4"/>
        <v>1747.2499999999998</v>
      </c>
    </row>
    <row r="169" spans="1:8" x14ac:dyDescent="0.25">
      <c r="A169" s="12"/>
      <c r="B169" s="12"/>
      <c r="C169" s="12"/>
      <c r="D169" s="12"/>
      <c r="E169" s="12"/>
      <c r="F169" s="12"/>
      <c r="G169" s="12"/>
      <c r="H169" s="12"/>
    </row>
    <row r="170" spans="1:8" ht="18.75" customHeight="1" x14ac:dyDescent="0.25">
      <c r="A170" s="12"/>
      <c r="B170" s="12"/>
      <c r="C170" s="12" t="s">
        <v>114</v>
      </c>
      <c r="D170" s="12"/>
      <c r="E170" s="12"/>
      <c r="F170" s="12"/>
      <c r="G170" s="12"/>
      <c r="H170" s="12"/>
    </row>
    <row r="171" spans="1:8" ht="18.75" customHeight="1" x14ac:dyDescent="0.25">
      <c r="A171" s="54"/>
      <c r="B171" s="54"/>
      <c r="C171" s="54"/>
      <c r="D171" s="54"/>
      <c r="E171" s="54"/>
      <c r="F171" s="54"/>
      <c r="G171" s="54"/>
      <c r="H171" s="54"/>
    </row>
    <row r="172" spans="1:8" ht="18.75" customHeight="1" x14ac:dyDescent="0.25">
      <c r="A172" s="54"/>
      <c r="B172" s="54"/>
      <c r="C172" s="54"/>
      <c r="D172" s="54"/>
      <c r="E172" s="54"/>
      <c r="F172" s="54"/>
      <c r="G172" s="54"/>
      <c r="H172" s="54"/>
    </row>
    <row r="173" spans="1:8" ht="18.75" customHeight="1" x14ac:dyDescent="0.25">
      <c r="A173" s="12"/>
      <c r="B173" s="12"/>
      <c r="C173" s="149"/>
      <c r="D173" s="149"/>
      <c r="E173" s="149"/>
      <c r="F173" s="149"/>
      <c r="G173" s="149"/>
      <c r="H173" s="12"/>
    </row>
    <row r="174" spans="1:8" ht="18.75" customHeight="1" x14ac:dyDescent="0.25">
      <c r="A174" s="54"/>
      <c r="B174" s="54"/>
      <c r="C174" s="54"/>
      <c r="D174" s="54"/>
      <c r="E174" s="54"/>
      <c r="F174" s="54"/>
      <c r="G174" s="54"/>
      <c r="H174" s="54"/>
    </row>
    <row r="175" spans="1:8" ht="19.5" customHeight="1" x14ac:dyDescent="0.25">
      <c r="A175" s="12"/>
      <c r="B175" s="50"/>
      <c r="C175" s="50"/>
      <c r="D175" s="50"/>
      <c r="E175" s="50"/>
      <c r="F175" s="50"/>
      <c r="G175" s="50"/>
      <c r="H175" s="50"/>
    </row>
    <row r="176" spans="1:8" ht="16.5" customHeight="1" x14ac:dyDescent="0.25">
      <c r="A176" s="12"/>
      <c r="B176" s="50"/>
      <c r="C176" s="50"/>
      <c r="D176" s="50"/>
      <c r="E176" s="50"/>
      <c r="F176" s="50"/>
      <c r="G176" s="50"/>
      <c r="H176" s="50"/>
    </row>
    <row r="177" spans="1:9" ht="14.25" customHeight="1" x14ac:dyDescent="0.25">
      <c r="A177" s="12"/>
      <c r="B177" s="50"/>
      <c r="C177" s="50"/>
      <c r="D177" s="50"/>
      <c r="E177" s="50"/>
      <c r="F177" s="50"/>
      <c r="G177" s="50"/>
      <c r="H177" s="50"/>
    </row>
    <row r="178" spans="1:9" ht="13.5" customHeight="1" thickBot="1" x14ac:dyDescent="0.3">
      <c r="A178" s="12"/>
      <c r="B178" s="50"/>
      <c r="C178" s="50"/>
      <c r="D178" s="50"/>
      <c r="E178" s="50"/>
      <c r="F178" s="50"/>
      <c r="G178" s="50"/>
      <c r="H178" s="50"/>
    </row>
    <row r="179" spans="1:9" x14ac:dyDescent="0.25">
      <c r="A179" s="12"/>
      <c r="B179" s="131" t="s">
        <v>168</v>
      </c>
      <c r="C179" s="132"/>
      <c r="D179" s="132"/>
      <c r="E179" s="132"/>
      <c r="F179" s="132"/>
      <c r="G179" s="132"/>
      <c r="H179" s="133"/>
      <c r="I179" s="190" t="s">
        <v>100</v>
      </c>
    </row>
    <row r="180" spans="1:9" x14ac:dyDescent="0.25">
      <c r="A180" s="12"/>
      <c r="B180" s="139" t="s">
        <v>2</v>
      </c>
      <c r="C180" s="140" t="s">
        <v>3</v>
      </c>
      <c r="D180" s="141" t="s">
        <v>4</v>
      </c>
      <c r="E180" s="140" t="s">
        <v>5</v>
      </c>
      <c r="F180" s="140"/>
      <c r="G180" s="140"/>
      <c r="H180" s="193" t="s">
        <v>6</v>
      </c>
      <c r="I180" s="191"/>
    </row>
    <row r="181" spans="1:9" ht="22.5" customHeight="1" x14ac:dyDescent="0.25">
      <c r="A181" s="12"/>
      <c r="B181" s="139"/>
      <c r="C181" s="140"/>
      <c r="D181" s="141"/>
      <c r="E181" s="93" t="s">
        <v>7</v>
      </c>
      <c r="F181" s="93" t="s">
        <v>8</v>
      </c>
      <c r="G181" s="93" t="s">
        <v>9</v>
      </c>
      <c r="H181" s="193"/>
      <c r="I181" s="160"/>
    </row>
    <row r="182" spans="1:9" ht="18" customHeight="1" x14ac:dyDescent="0.25">
      <c r="A182" s="12"/>
      <c r="B182" s="137" t="s">
        <v>45</v>
      </c>
      <c r="C182" s="138"/>
      <c r="D182" s="138"/>
      <c r="E182" s="138"/>
      <c r="F182" s="138"/>
      <c r="G182" s="138"/>
      <c r="H182" s="177"/>
      <c r="I182" s="160" t="s">
        <v>103</v>
      </c>
    </row>
    <row r="183" spans="1:9" ht="16.5" customHeight="1" x14ac:dyDescent="0.25">
      <c r="A183" s="12"/>
      <c r="B183" s="55" t="s">
        <v>58</v>
      </c>
      <c r="C183" s="59" t="s">
        <v>160</v>
      </c>
      <c r="D183" s="57">
        <v>200</v>
      </c>
      <c r="E183" s="57">
        <v>8.6999999999999993</v>
      </c>
      <c r="F183" s="57">
        <v>10.5</v>
      </c>
      <c r="G183" s="57">
        <v>42.3</v>
      </c>
      <c r="H183" s="60">
        <v>297</v>
      </c>
      <c r="I183" s="160" t="s">
        <v>108</v>
      </c>
    </row>
    <row r="184" spans="1:9" ht="15" customHeight="1" x14ac:dyDescent="0.25">
      <c r="A184" s="12"/>
      <c r="B184" s="55" t="s">
        <v>59</v>
      </c>
      <c r="C184" s="59" t="s">
        <v>10</v>
      </c>
      <c r="D184" s="57">
        <v>50</v>
      </c>
      <c r="E184" s="58">
        <v>6.35</v>
      </c>
      <c r="F184" s="58">
        <v>5.75</v>
      </c>
      <c r="G184" s="58">
        <v>0.35</v>
      </c>
      <c r="H184" s="194">
        <v>78.55</v>
      </c>
      <c r="I184" s="160" t="s">
        <v>105</v>
      </c>
    </row>
    <row r="185" spans="1:9" ht="13.5" customHeight="1" x14ac:dyDescent="0.25">
      <c r="A185" s="12"/>
      <c r="B185" s="55" t="s">
        <v>60</v>
      </c>
      <c r="C185" s="57" t="s">
        <v>11</v>
      </c>
      <c r="D185" s="57">
        <v>200</v>
      </c>
      <c r="E185" s="85">
        <v>3.17</v>
      </c>
      <c r="F185" s="85">
        <v>0</v>
      </c>
      <c r="G185" s="85">
        <v>15.95</v>
      </c>
      <c r="H185" s="161">
        <v>100.6</v>
      </c>
      <c r="I185" s="160" t="s">
        <v>102</v>
      </c>
    </row>
    <row r="186" spans="1:9" ht="13.5" customHeight="1" x14ac:dyDescent="0.25">
      <c r="A186" s="12"/>
      <c r="B186" s="55" t="s">
        <v>40</v>
      </c>
      <c r="C186" s="57" t="s">
        <v>161</v>
      </c>
      <c r="D186" s="57">
        <v>40</v>
      </c>
      <c r="E186" s="58">
        <v>3.8</v>
      </c>
      <c r="F186" s="58">
        <v>5.2</v>
      </c>
      <c r="G186" s="58">
        <v>17.84</v>
      </c>
      <c r="H186" s="60">
        <v>119.2</v>
      </c>
      <c r="I186" s="160" t="s">
        <v>109</v>
      </c>
    </row>
    <row r="187" spans="1:9" x14ac:dyDescent="0.25">
      <c r="A187" s="12"/>
      <c r="B187" s="55" t="s">
        <v>40</v>
      </c>
      <c r="C187" s="57" t="s">
        <v>13</v>
      </c>
      <c r="D187" s="57">
        <v>30</v>
      </c>
      <c r="E187" s="85">
        <v>2.2400000000000002</v>
      </c>
      <c r="F187" s="85">
        <v>0.4</v>
      </c>
      <c r="G187" s="85">
        <v>19.7</v>
      </c>
      <c r="H187" s="161">
        <v>93.76</v>
      </c>
      <c r="I187" s="40" t="s">
        <v>106</v>
      </c>
    </row>
    <row r="188" spans="1:9" x14ac:dyDescent="0.25">
      <c r="A188" s="54"/>
      <c r="B188" s="1" t="s">
        <v>40</v>
      </c>
      <c r="C188" s="2" t="s">
        <v>20</v>
      </c>
      <c r="D188" s="2">
        <v>30</v>
      </c>
      <c r="E188" s="3">
        <v>0.18</v>
      </c>
      <c r="F188" s="3">
        <v>0.36</v>
      </c>
      <c r="G188" s="3">
        <v>10.02</v>
      </c>
      <c r="H188" s="11">
        <v>44.04</v>
      </c>
      <c r="I188" s="40"/>
    </row>
    <row r="189" spans="1:9" x14ac:dyDescent="0.25">
      <c r="A189" s="12"/>
      <c r="B189" s="75"/>
      <c r="C189" s="68" t="s">
        <v>14</v>
      </c>
      <c r="D189" s="86">
        <f>SUM(D183:D188)</f>
        <v>550</v>
      </c>
      <c r="E189" s="87">
        <f>SUM(E183:E188)</f>
        <v>24.439999999999998</v>
      </c>
      <c r="F189" s="87">
        <f>SUM(F183:F188)</f>
        <v>22.209999999999997</v>
      </c>
      <c r="G189" s="87">
        <f>SUM(G183:G188)</f>
        <v>106.16</v>
      </c>
      <c r="H189" s="195">
        <f>SUM(H183:H188)</f>
        <v>733.15</v>
      </c>
      <c r="I189" s="35"/>
    </row>
    <row r="190" spans="1:9" ht="17.25" customHeight="1" x14ac:dyDescent="0.25">
      <c r="A190" s="12"/>
      <c r="B190" s="146" t="s">
        <v>15</v>
      </c>
      <c r="C190" s="147"/>
      <c r="D190" s="147"/>
      <c r="E190" s="147"/>
      <c r="F190" s="147"/>
      <c r="G190" s="147"/>
      <c r="H190" s="148"/>
      <c r="I190" s="160" t="s">
        <v>104</v>
      </c>
    </row>
    <row r="191" spans="1:9" ht="14.25" customHeight="1" x14ac:dyDescent="0.25">
      <c r="A191" s="12"/>
      <c r="B191" s="1" t="s">
        <v>140</v>
      </c>
      <c r="C191" s="2" t="s">
        <v>130</v>
      </c>
      <c r="D191" s="2">
        <v>100</v>
      </c>
      <c r="E191" s="2">
        <v>1.3</v>
      </c>
      <c r="F191" s="2">
        <v>3.2</v>
      </c>
      <c r="G191" s="2">
        <v>6.2</v>
      </c>
      <c r="H191" s="196">
        <v>60.4</v>
      </c>
      <c r="I191" s="160" t="s">
        <v>104</v>
      </c>
    </row>
    <row r="192" spans="1:9" ht="15.75" customHeight="1" x14ac:dyDescent="0.2">
      <c r="A192" s="12"/>
      <c r="B192" s="1" t="s">
        <v>76</v>
      </c>
      <c r="C192" s="42" t="s">
        <v>42</v>
      </c>
      <c r="D192" s="2">
        <v>250</v>
      </c>
      <c r="E192" s="3">
        <v>2.56</v>
      </c>
      <c r="F192" s="3">
        <v>2.75</v>
      </c>
      <c r="G192" s="3">
        <v>15.68</v>
      </c>
      <c r="H192" s="44">
        <v>97.75</v>
      </c>
      <c r="I192" s="160" t="s">
        <v>110</v>
      </c>
    </row>
    <row r="193" spans="1:12" x14ac:dyDescent="0.2">
      <c r="A193" s="12"/>
      <c r="B193" s="1" t="s">
        <v>53</v>
      </c>
      <c r="C193" s="43" t="s">
        <v>54</v>
      </c>
      <c r="D193" s="43">
        <v>220</v>
      </c>
      <c r="E193" s="43">
        <v>18.5</v>
      </c>
      <c r="F193" s="43">
        <v>41.3</v>
      </c>
      <c r="G193" s="43">
        <v>37.97</v>
      </c>
      <c r="H193" s="51">
        <v>597.58000000000004</v>
      </c>
      <c r="I193" s="160" t="s">
        <v>104</v>
      </c>
    </row>
    <row r="194" spans="1:12" x14ac:dyDescent="0.25">
      <c r="A194" s="12"/>
      <c r="B194" s="1" t="s">
        <v>55</v>
      </c>
      <c r="C194" s="2" t="s">
        <v>56</v>
      </c>
      <c r="D194" s="2">
        <v>200</v>
      </c>
      <c r="E194" s="3">
        <v>0.16</v>
      </c>
      <c r="F194" s="3">
        <v>4.4000000000000004</v>
      </c>
      <c r="G194" s="3">
        <v>27.88</v>
      </c>
      <c r="H194" s="11">
        <v>151.76</v>
      </c>
      <c r="I194" s="160" t="s">
        <v>101</v>
      </c>
    </row>
    <row r="195" spans="1:12" x14ac:dyDescent="0.25">
      <c r="A195" s="12"/>
      <c r="B195" s="1" t="s">
        <v>40</v>
      </c>
      <c r="C195" s="2" t="s">
        <v>12</v>
      </c>
      <c r="D195" s="2">
        <v>50</v>
      </c>
      <c r="E195" s="3">
        <v>3.8</v>
      </c>
      <c r="F195" s="3">
        <v>0.4</v>
      </c>
      <c r="G195" s="3">
        <v>24.7</v>
      </c>
      <c r="H195" s="11">
        <v>117.2</v>
      </c>
      <c r="I195" s="160" t="s">
        <v>101</v>
      </c>
    </row>
    <row r="196" spans="1:12" x14ac:dyDescent="0.25">
      <c r="A196" s="12"/>
      <c r="B196" s="1" t="s">
        <v>40</v>
      </c>
      <c r="C196" s="2" t="s">
        <v>20</v>
      </c>
      <c r="D196" s="2">
        <v>40</v>
      </c>
      <c r="E196" s="3">
        <v>0.24</v>
      </c>
      <c r="F196" s="3">
        <v>0.48</v>
      </c>
      <c r="G196" s="3" t="s">
        <v>57</v>
      </c>
      <c r="H196" s="11">
        <v>58.72</v>
      </c>
      <c r="I196" s="40" t="s">
        <v>111</v>
      </c>
    </row>
    <row r="197" spans="1:12" x14ac:dyDescent="0.25">
      <c r="A197" s="12"/>
      <c r="B197" s="18"/>
      <c r="C197" s="13" t="s">
        <v>17</v>
      </c>
      <c r="D197" s="13">
        <v>820</v>
      </c>
      <c r="E197" s="15">
        <f>SUM(E191:E196)</f>
        <v>26.56</v>
      </c>
      <c r="F197" s="15">
        <f>SUM(F191:F196)</f>
        <v>52.529999999999994</v>
      </c>
      <c r="G197" s="15">
        <f>SUM(G191:G196)</f>
        <v>112.42999999999999</v>
      </c>
      <c r="H197" s="179">
        <f>SUM(H191:H196)</f>
        <v>1083.4100000000001</v>
      </c>
      <c r="I197" s="160"/>
    </row>
    <row r="198" spans="1:12" x14ac:dyDescent="0.25">
      <c r="A198" s="12"/>
      <c r="B198" s="162" t="s">
        <v>179</v>
      </c>
      <c r="C198" s="156"/>
      <c r="D198" s="156"/>
      <c r="E198" s="156"/>
      <c r="F198" s="156"/>
      <c r="G198" s="156"/>
      <c r="H198" s="163"/>
      <c r="I198" s="40" t="s">
        <v>112</v>
      </c>
    </row>
    <row r="199" spans="1:12" x14ac:dyDescent="0.25">
      <c r="A199" s="12"/>
      <c r="B199" s="88" t="s">
        <v>137</v>
      </c>
      <c r="C199" s="104" t="s">
        <v>61</v>
      </c>
      <c r="D199" s="104">
        <v>180</v>
      </c>
      <c r="E199" s="104">
        <v>9.5</v>
      </c>
      <c r="F199" s="104">
        <v>12.5</v>
      </c>
      <c r="G199" s="104">
        <v>47.88</v>
      </c>
      <c r="H199" s="197">
        <v>342.02</v>
      </c>
      <c r="I199" s="192"/>
    </row>
    <row r="200" spans="1:12" x14ac:dyDescent="0.25">
      <c r="A200" s="12"/>
      <c r="B200" s="55" t="s">
        <v>67</v>
      </c>
      <c r="C200" s="59" t="s">
        <v>36</v>
      </c>
      <c r="D200" s="57">
        <v>200</v>
      </c>
      <c r="E200" s="58">
        <v>0.7</v>
      </c>
      <c r="F200" s="58">
        <v>0.3</v>
      </c>
      <c r="G200" s="58">
        <v>20.8</v>
      </c>
      <c r="H200" s="60">
        <v>88.7</v>
      </c>
      <c r="I200" s="192"/>
    </row>
    <row r="201" spans="1:12" x14ac:dyDescent="0.25">
      <c r="A201" s="12"/>
      <c r="B201" s="55" t="s">
        <v>40</v>
      </c>
      <c r="C201" s="59" t="s">
        <v>39</v>
      </c>
      <c r="D201" s="57">
        <v>25</v>
      </c>
      <c r="E201" s="58">
        <v>1.9</v>
      </c>
      <c r="F201" s="58">
        <v>0.6</v>
      </c>
      <c r="G201" s="58">
        <v>12.85</v>
      </c>
      <c r="H201" s="60">
        <v>64.400000000000006</v>
      </c>
      <c r="I201" s="192"/>
    </row>
    <row r="202" spans="1:12" x14ac:dyDescent="0.25">
      <c r="A202" s="54"/>
      <c r="B202" s="166"/>
      <c r="C202" s="158" t="s">
        <v>177</v>
      </c>
      <c r="D202" s="100">
        <v>375</v>
      </c>
      <c r="E202" s="100">
        <f>SUM(E199:E201)</f>
        <v>12.1</v>
      </c>
      <c r="F202" s="100">
        <f>SUM(F199:F201)</f>
        <v>13.4</v>
      </c>
      <c r="G202" s="100">
        <f>SUM(G199:G201)</f>
        <v>81.53</v>
      </c>
      <c r="H202" s="167">
        <f>SUM(H199:H201)</f>
        <v>495.12</v>
      </c>
      <c r="I202" s="192"/>
    </row>
    <row r="203" spans="1:12" ht="12.75" thickBot="1" x14ac:dyDescent="0.3">
      <c r="A203" s="54"/>
      <c r="B203" s="168" t="s">
        <v>44</v>
      </c>
      <c r="C203" s="169"/>
      <c r="D203" s="170">
        <f>D189+D197+D202</f>
        <v>1745</v>
      </c>
      <c r="E203" s="170">
        <f t="shared" ref="E203:H203" si="5">E189+E197+E202</f>
        <v>63.1</v>
      </c>
      <c r="F203" s="170">
        <f t="shared" si="5"/>
        <v>88.14</v>
      </c>
      <c r="G203" s="170">
        <f t="shared" si="5"/>
        <v>300.12</v>
      </c>
      <c r="H203" s="171">
        <f t="shared" si="5"/>
        <v>2311.6799999999998</v>
      </c>
      <c r="I203" s="192"/>
    </row>
    <row r="204" spans="1:12" x14ac:dyDescent="0.25">
      <c r="A204" s="54"/>
      <c r="B204" s="21"/>
      <c r="C204" s="54"/>
      <c r="D204" s="21"/>
      <c r="E204" s="21"/>
      <c r="F204" s="21"/>
      <c r="G204" s="21"/>
      <c r="H204" s="21"/>
      <c r="I204" s="36"/>
      <c r="L204" s="30" t="s">
        <v>114</v>
      </c>
    </row>
    <row r="205" spans="1:12" x14ac:dyDescent="0.25">
      <c r="A205" s="54"/>
      <c r="B205" s="21"/>
      <c r="C205" s="54"/>
      <c r="D205" s="21"/>
      <c r="E205" s="21"/>
      <c r="F205" s="21"/>
      <c r="G205" s="21"/>
      <c r="H205" s="21"/>
      <c r="I205" s="36"/>
    </row>
    <row r="206" spans="1:12" ht="12.75" thickBot="1" x14ac:dyDescent="0.3">
      <c r="A206" s="12"/>
      <c r="B206" s="21"/>
      <c r="C206" s="50"/>
      <c r="D206" s="21"/>
      <c r="E206" s="21"/>
      <c r="F206" s="21"/>
      <c r="G206" s="21"/>
      <c r="H206" s="21"/>
      <c r="I206" s="37"/>
    </row>
    <row r="207" spans="1:12" x14ac:dyDescent="0.25">
      <c r="A207" s="50"/>
      <c r="B207" s="21"/>
      <c r="C207" s="50"/>
      <c r="D207" s="21"/>
      <c r="E207" s="21"/>
      <c r="F207" s="21"/>
      <c r="G207" s="21"/>
      <c r="H207" s="21"/>
      <c r="I207" s="39"/>
    </row>
    <row r="208" spans="1:12" x14ac:dyDescent="0.25">
      <c r="A208" s="50"/>
      <c r="B208" s="21"/>
      <c r="C208" s="50"/>
      <c r="D208" s="21"/>
      <c r="E208" s="21"/>
      <c r="F208" s="21"/>
      <c r="G208" s="21"/>
      <c r="H208" s="21"/>
      <c r="I208" s="39"/>
    </row>
    <row r="209" spans="1:9" x14ac:dyDescent="0.25">
      <c r="A209" s="54"/>
      <c r="B209" s="21"/>
      <c r="C209" s="54"/>
      <c r="D209" s="21"/>
      <c r="E209" s="21"/>
      <c r="F209" s="21"/>
      <c r="G209" s="21"/>
      <c r="H209" s="21"/>
      <c r="I209" s="39"/>
    </row>
    <row r="210" spans="1:9" x14ac:dyDescent="0.25">
      <c r="A210" s="54"/>
      <c r="B210" s="21"/>
      <c r="C210" s="54"/>
      <c r="D210" s="21"/>
      <c r="E210" s="21"/>
      <c r="F210" s="21"/>
      <c r="G210" s="21"/>
      <c r="H210" s="21"/>
      <c r="I210" s="39"/>
    </row>
    <row r="211" spans="1:9" x14ac:dyDescent="0.25">
      <c r="A211" s="50"/>
      <c r="B211" s="21"/>
      <c r="C211" s="50"/>
      <c r="D211" s="21"/>
      <c r="E211" s="21"/>
      <c r="F211" s="21"/>
      <c r="G211" s="21"/>
      <c r="H211" s="21"/>
      <c r="I211" s="39"/>
    </row>
    <row r="212" spans="1:9" x14ac:dyDescent="0.25">
      <c r="A212" s="50"/>
      <c r="B212" s="12"/>
      <c r="C212" s="12"/>
      <c r="D212" s="12"/>
      <c r="E212" s="12"/>
      <c r="F212" s="12"/>
      <c r="G212" s="12"/>
      <c r="H212" s="12"/>
      <c r="I212" s="39"/>
    </row>
    <row r="213" spans="1:9" ht="18.75" customHeight="1" x14ac:dyDescent="0.25">
      <c r="A213" s="12"/>
      <c r="B213" s="50"/>
      <c r="C213" s="50"/>
      <c r="D213" s="50"/>
      <c r="E213" s="50"/>
      <c r="F213" s="50"/>
      <c r="G213" s="50"/>
      <c r="H213" s="50"/>
    </row>
    <row r="214" spans="1:9" ht="18.75" customHeight="1" x14ac:dyDescent="0.25">
      <c r="A214" s="94"/>
      <c r="B214" s="94"/>
      <c r="C214" s="94"/>
      <c r="D214" s="94"/>
      <c r="E214" s="94"/>
      <c r="F214" s="94"/>
      <c r="G214" s="94"/>
      <c r="H214" s="94"/>
    </row>
    <row r="215" spans="1:9" ht="12.75" thickBot="1" x14ac:dyDescent="0.3">
      <c r="A215" s="12"/>
      <c r="B215" s="12"/>
      <c r="C215" s="12"/>
      <c r="D215" s="12"/>
      <c r="E215" s="12"/>
      <c r="F215" s="12"/>
      <c r="G215" s="12"/>
      <c r="H215" s="12"/>
    </row>
    <row r="216" spans="1:9" ht="15.75" customHeight="1" x14ac:dyDescent="0.25">
      <c r="A216" s="12"/>
      <c r="B216" s="151" t="s">
        <v>169</v>
      </c>
      <c r="C216" s="152"/>
      <c r="D216" s="152"/>
      <c r="E216" s="152"/>
      <c r="F216" s="152"/>
      <c r="G216" s="152"/>
      <c r="H216" s="153"/>
    </row>
    <row r="217" spans="1:9" x14ac:dyDescent="0.25">
      <c r="A217" s="12"/>
      <c r="B217" s="139" t="s">
        <v>2</v>
      </c>
      <c r="C217" s="140" t="s">
        <v>3</v>
      </c>
      <c r="D217" s="141" t="s">
        <v>4</v>
      </c>
      <c r="E217" s="140" t="s">
        <v>5</v>
      </c>
      <c r="F217" s="140"/>
      <c r="G217" s="140"/>
      <c r="H217" s="176" t="s">
        <v>6</v>
      </c>
    </row>
    <row r="218" spans="1:9" x14ac:dyDescent="0.25">
      <c r="A218" s="12"/>
      <c r="B218" s="139"/>
      <c r="C218" s="140"/>
      <c r="D218" s="141"/>
      <c r="E218" s="93" t="s">
        <v>7</v>
      </c>
      <c r="F218" s="93" t="s">
        <v>8</v>
      </c>
      <c r="G218" s="93" t="s">
        <v>9</v>
      </c>
      <c r="H218" s="176"/>
    </row>
    <row r="219" spans="1:9" ht="16.5" customHeight="1" x14ac:dyDescent="0.25">
      <c r="A219" s="12"/>
      <c r="B219" s="137" t="s">
        <v>62</v>
      </c>
      <c r="C219" s="138"/>
      <c r="D219" s="138"/>
      <c r="E219" s="138"/>
      <c r="F219" s="138"/>
      <c r="G219" s="138"/>
      <c r="H219" s="177"/>
    </row>
    <row r="220" spans="1:9" ht="16.5" customHeight="1" x14ac:dyDescent="0.25">
      <c r="A220" s="12"/>
      <c r="B220" s="88" t="s">
        <v>137</v>
      </c>
      <c r="C220" s="101" t="s">
        <v>61</v>
      </c>
      <c r="D220" s="57">
        <v>220</v>
      </c>
      <c r="E220" s="58">
        <v>11.55</v>
      </c>
      <c r="F220" s="58">
        <v>14.85</v>
      </c>
      <c r="G220" s="58">
        <v>58.52</v>
      </c>
      <c r="H220" s="60">
        <v>413.9</v>
      </c>
    </row>
    <row r="221" spans="1:9" ht="15" customHeight="1" x14ac:dyDescent="0.25">
      <c r="A221" s="12"/>
      <c r="B221" s="55" t="s">
        <v>67</v>
      </c>
      <c r="C221" s="59" t="s">
        <v>36</v>
      </c>
      <c r="D221" s="57">
        <v>200</v>
      </c>
      <c r="E221" s="58">
        <v>0.7</v>
      </c>
      <c r="F221" s="58">
        <v>0.3</v>
      </c>
      <c r="G221" s="58">
        <v>20.8</v>
      </c>
      <c r="H221" s="60">
        <v>88.7</v>
      </c>
    </row>
    <row r="222" spans="1:9" ht="16.5" customHeight="1" x14ac:dyDescent="0.25">
      <c r="A222" s="12"/>
      <c r="B222" s="55" t="s">
        <v>40</v>
      </c>
      <c r="C222" s="57" t="s">
        <v>20</v>
      </c>
      <c r="D222" s="57">
        <v>45</v>
      </c>
      <c r="E222" s="58">
        <v>0.27</v>
      </c>
      <c r="F222" s="58">
        <v>0.54</v>
      </c>
      <c r="G222" s="58">
        <v>15.03</v>
      </c>
      <c r="H222" s="60">
        <v>66.06</v>
      </c>
    </row>
    <row r="223" spans="1:9" x14ac:dyDescent="0.25">
      <c r="A223" s="12"/>
      <c r="B223" s="55" t="s">
        <v>40</v>
      </c>
      <c r="C223" s="59" t="s">
        <v>35</v>
      </c>
      <c r="D223" s="57">
        <v>100</v>
      </c>
      <c r="E223" s="58">
        <v>0.26</v>
      </c>
      <c r="F223" s="58">
        <v>0.17</v>
      </c>
      <c r="G223" s="58">
        <v>11.41</v>
      </c>
      <c r="H223" s="60">
        <v>52</v>
      </c>
    </row>
    <row r="224" spans="1:9" x14ac:dyDescent="0.25">
      <c r="A224" s="12"/>
      <c r="B224" s="75"/>
      <c r="C224" s="68" t="s">
        <v>26</v>
      </c>
      <c r="D224" s="72">
        <f>SUM(D220:D223)</f>
        <v>565</v>
      </c>
      <c r="E224" s="69">
        <f>SUM(E220:E223)</f>
        <v>12.78</v>
      </c>
      <c r="F224" s="69">
        <f>SUM(F220:F223)</f>
        <v>15.860000000000001</v>
      </c>
      <c r="G224" s="69">
        <f>SUM(G220:G223)</f>
        <v>105.76</v>
      </c>
      <c r="H224" s="76">
        <f>SUM(H220:H223)</f>
        <v>620.66</v>
      </c>
    </row>
    <row r="225" spans="1:9" ht="27.75" customHeight="1" thickBot="1" x14ac:dyDescent="0.3">
      <c r="A225" s="12"/>
      <c r="B225" s="142" t="s">
        <v>15</v>
      </c>
      <c r="C225" s="143"/>
      <c r="D225" s="143"/>
      <c r="E225" s="143"/>
      <c r="F225" s="143"/>
      <c r="G225" s="143"/>
      <c r="H225" s="178"/>
    </row>
    <row r="226" spans="1:9" ht="18" customHeight="1" x14ac:dyDescent="0.25">
      <c r="A226" s="12"/>
      <c r="B226" s="1" t="s">
        <v>63</v>
      </c>
      <c r="C226" s="7" t="s">
        <v>119</v>
      </c>
      <c r="D226" s="2" t="s">
        <v>143</v>
      </c>
      <c r="E226" s="3">
        <v>2.16</v>
      </c>
      <c r="F226" s="3">
        <v>5.3</v>
      </c>
      <c r="G226" s="3">
        <v>13.2</v>
      </c>
      <c r="H226" s="44">
        <v>115.6</v>
      </c>
      <c r="I226" s="10"/>
    </row>
    <row r="227" spans="1:9" ht="18" customHeight="1" x14ac:dyDescent="0.2">
      <c r="A227" s="12"/>
      <c r="B227" s="1" t="s">
        <v>64</v>
      </c>
      <c r="C227" s="42" t="s">
        <v>24</v>
      </c>
      <c r="D227" s="43">
        <v>180</v>
      </c>
      <c r="E227" s="43">
        <v>5.5</v>
      </c>
      <c r="F227" s="43">
        <v>6.1</v>
      </c>
      <c r="G227" s="43">
        <v>24.6</v>
      </c>
      <c r="H227" s="51">
        <v>174.4</v>
      </c>
      <c r="I227" s="174" t="s">
        <v>100</v>
      </c>
    </row>
    <row r="228" spans="1:9" ht="19.5" customHeight="1" x14ac:dyDescent="0.25">
      <c r="A228" s="12"/>
      <c r="B228" s="55" t="s">
        <v>40</v>
      </c>
      <c r="C228" s="59" t="s">
        <v>125</v>
      </c>
      <c r="D228" s="57">
        <v>100</v>
      </c>
      <c r="E228" s="58">
        <v>14.9</v>
      </c>
      <c r="F228" s="58">
        <v>8.3000000000000007</v>
      </c>
      <c r="G228" s="58">
        <v>11.9</v>
      </c>
      <c r="H228" s="60">
        <v>163</v>
      </c>
      <c r="I228" s="175"/>
    </row>
    <row r="229" spans="1:9" ht="15" customHeight="1" x14ac:dyDescent="0.25">
      <c r="A229" s="12"/>
      <c r="B229" s="1" t="s">
        <v>139</v>
      </c>
      <c r="C229" s="7" t="s">
        <v>32</v>
      </c>
      <c r="D229" s="2">
        <v>200</v>
      </c>
      <c r="E229" s="3">
        <v>0.6</v>
      </c>
      <c r="F229" s="3">
        <v>0</v>
      </c>
      <c r="G229" s="3">
        <v>27</v>
      </c>
      <c r="H229" s="11">
        <v>110.4</v>
      </c>
      <c r="I229" s="160" t="s">
        <v>107</v>
      </c>
    </row>
    <row r="230" spans="1:9" x14ac:dyDescent="0.25">
      <c r="A230" s="12"/>
      <c r="B230" s="1" t="s">
        <v>40</v>
      </c>
      <c r="C230" s="2" t="s">
        <v>12</v>
      </c>
      <c r="D230" s="2">
        <v>40</v>
      </c>
      <c r="E230" s="3">
        <v>3.04</v>
      </c>
      <c r="F230" s="3">
        <v>0.32</v>
      </c>
      <c r="G230" s="3">
        <v>19.68</v>
      </c>
      <c r="H230" s="11">
        <v>93.76</v>
      </c>
      <c r="I230" s="160" t="s">
        <v>104</v>
      </c>
    </row>
    <row r="231" spans="1:9" x14ac:dyDescent="0.25">
      <c r="A231" s="12"/>
      <c r="B231" s="1" t="s">
        <v>40</v>
      </c>
      <c r="C231" s="2" t="s">
        <v>20</v>
      </c>
      <c r="D231" s="2">
        <v>50</v>
      </c>
      <c r="E231" s="3">
        <v>0.3</v>
      </c>
      <c r="F231" s="3">
        <v>0.6</v>
      </c>
      <c r="G231" s="3">
        <v>16.7</v>
      </c>
      <c r="H231" s="11">
        <v>73.400000000000006</v>
      </c>
      <c r="I231" s="160" t="s">
        <v>102</v>
      </c>
    </row>
    <row r="232" spans="1:9" ht="18" customHeight="1" x14ac:dyDescent="0.25">
      <c r="A232" s="12"/>
      <c r="B232" s="18"/>
      <c r="C232" s="13" t="s">
        <v>17</v>
      </c>
      <c r="D232" s="13">
        <v>830</v>
      </c>
      <c r="E232" s="15">
        <f>SUM(E226:E231)</f>
        <v>26.500000000000004</v>
      </c>
      <c r="F232" s="15">
        <f>SUM(F226:F231)</f>
        <v>20.62</v>
      </c>
      <c r="G232" s="15">
        <f>SUM(G226:G231)</f>
        <v>113.08</v>
      </c>
      <c r="H232" s="179">
        <f>SUM(H226:H231)</f>
        <v>730.56</v>
      </c>
      <c r="I232" s="160" t="s">
        <v>101</v>
      </c>
    </row>
    <row r="233" spans="1:9" ht="18.75" customHeight="1" x14ac:dyDescent="0.25">
      <c r="A233" s="12"/>
      <c r="B233" s="162" t="s">
        <v>179</v>
      </c>
      <c r="C233" s="156"/>
      <c r="D233" s="156"/>
      <c r="E233" s="156"/>
      <c r="F233" s="156"/>
      <c r="G233" s="156"/>
      <c r="H233" s="163"/>
      <c r="I233" s="160" t="s">
        <v>109</v>
      </c>
    </row>
    <row r="234" spans="1:9" ht="16.5" customHeight="1" x14ac:dyDescent="0.2">
      <c r="A234" s="12"/>
      <c r="B234" s="55" t="s">
        <v>73</v>
      </c>
      <c r="C234" s="96" t="s">
        <v>21</v>
      </c>
      <c r="D234" s="96">
        <v>200</v>
      </c>
      <c r="E234" s="96">
        <v>21.2</v>
      </c>
      <c r="F234" s="96">
        <v>39.200000000000003</v>
      </c>
      <c r="G234" s="96">
        <v>0.21</v>
      </c>
      <c r="H234" s="180">
        <v>451</v>
      </c>
      <c r="I234" s="40" t="s">
        <v>116</v>
      </c>
    </row>
    <row r="235" spans="1:9" ht="16.5" customHeight="1" x14ac:dyDescent="0.25">
      <c r="A235" s="54"/>
      <c r="B235" s="55" t="s">
        <v>182</v>
      </c>
      <c r="C235" s="59" t="s">
        <v>22</v>
      </c>
      <c r="D235" s="57">
        <v>200</v>
      </c>
      <c r="E235" s="58">
        <v>1.2</v>
      </c>
      <c r="F235" s="58">
        <v>0</v>
      </c>
      <c r="G235" s="58">
        <v>6.4</v>
      </c>
      <c r="H235" s="60">
        <v>26.4</v>
      </c>
      <c r="I235" s="40"/>
    </row>
    <row r="236" spans="1:9" ht="16.5" customHeight="1" x14ac:dyDescent="0.25">
      <c r="A236" s="54"/>
      <c r="B236" s="55" t="s">
        <v>40</v>
      </c>
      <c r="C236" s="59" t="s">
        <v>39</v>
      </c>
      <c r="D236" s="57">
        <v>25</v>
      </c>
      <c r="E236" s="58">
        <v>1.9</v>
      </c>
      <c r="F236" s="58">
        <v>0.6</v>
      </c>
      <c r="G236" s="58">
        <v>12.85</v>
      </c>
      <c r="H236" s="60">
        <v>64.400000000000006</v>
      </c>
      <c r="I236" s="40"/>
    </row>
    <row r="237" spans="1:9" ht="16.5" customHeight="1" x14ac:dyDescent="0.25">
      <c r="A237" s="54"/>
      <c r="B237" s="181"/>
      <c r="C237" s="154" t="s">
        <v>177</v>
      </c>
      <c r="D237" s="100">
        <v>375</v>
      </c>
      <c r="E237" s="100">
        <f>SUM(E234:E236)</f>
        <v>24.299999999999997</v>
      </c>
      <c r="F237" s="100">
        <f>SUM(F234:F236)</f>
        <v>39.800000000000004</v>
      </c>
      <c r="G237" s="100">
        <f>SUM(G234:G236)</f>
        <v>19.46</v>
      </c>
      <c r="H237" s="167">
        <f>SUM(H234:H236)</f>
        <v>541.79999999999995</v>
      </c>
      <c r="I237" s="40"/>
    </row>
    <row r="238" spans="1:9" ht="16.5" customHeight="1" thickBot="1" x14ac:dyDescent="0.3">
      <c r="A238" s="54"/>
      <c r="B238" s="168" t="s">
        <v>44</v>
      </c>
      <c r="C238" s="169"/>
      <c r="D238" s="182">
        <f>D224+D232+D237</f>
        <v>1770</v>
      </c>
      <c r="E238" s="182">
        <f t="shared" ref="E238:H238" si="6">E224+E232+E237</f>
        <v>63.58</v>
      </c>
      <c r="F238" s="182">
        <f t="shared" si="6"/>
        <v>76.28</v>
      </c>
      <c r="G238" s="182">
        <f t="shared" si="6"/>
        <v>238.3</v>
      </c>
      <c r="H238" s="183">
        <f t="shared" si="6"/>
        <v>1893.0199999999998</v>
      </c>
      <c r="I238" s="40"/>
    </row>
    <row r="239" spans="1:9" ht="16.5" customHeight="1" x14ac:dyDescent="0.25">
      <c r="A239" s="54"/>
      <c r="B239" s="54"/>
      <c r="C239" s="54"/>
      <c r="D239" s="54"/>
      <c r="E239" s="54"/>
      <c r="F239" s="54"/>
      <c r="G239" s="54"/>
      <c r="H239" s="54"/>
      <c r="I239" s="40"/>
    </row>
    <row r="240" spans="1:9" ht="16.5" customHeight="1" x14ac:dyDescent="0.25">
      <c r="A240" s="54"/>
      <c r="B240" s="54"/>
      <c r="C240" s="54"/>
      <c r="D240" s="54"/>
      <c r="E240" s="54"/>
      <c r="F240" s="54"/>
      <c r="G240" s="54"/>
      <c r="H240" s="54"/>
      <c r="I240" s="40"/>
    </row>
    <row r="241" spans="1:9" ht="16.5" customHeight="1" x14ac:dyDescent="0.25">
      <c r="A241" s="54"/>
      <c r="B241" s="54"/>
      <c r="C241" s="54"/>
      <c r="D241" s="54"/>
      <c r="E241" s="54"/>
      <c r="F241" s="54"/>
      <c r="G241" s="54"/>
      <c r="H241" s="54"/>
      <c r="I241" s="40"/>
    </row>
    <row r="242" spans="1:9" ht="16.5" customHeight="1" x14ac:dyDescent="0.25">
      <c r="A242" s="54"/>
      <c r="B242" s="54"/>
      <c r="C242" s="54"/>
      <c r="D242" s="54"/>
      <c r="E242" s="54"/>
      <c r="F242" s="54"/>
      <c r="G242" s="54"/>
      <c r="H242" s="54"/>
      <c r="I242" s="40"/>
    </row>
    <row r="243" spans="1:9" ht="16.5" customHeight="1" x14ac:dyDescent="0.25">
      <c r="A243" s="54"/>
      <c r="B243" s="54"/>
      <c r="C243" s="54"/>
      <c r="D243" s="54"/>
      <c r="E243" s="54"/>
      <c r="F243" s="54"/>
      <c r="G243" s="54"/>
      <c r="H243" s="54"/>
      <c r="I243" s="40"/>
    </row>
    <row r="244" spans="1:9" x14ac:dyDescent="0.25">
      <c r="A244" s="12"/>
      <c r="B244" s="12"/>
      <c r="C244" s="12"/>
      <c r="D244" s="12"/>
      <c r="E244" s="12"/>
      <c r="F244" s="12"/>
      <c r="G244" s="12"/>
      <c r="H244" s="12"/>
      <c r="I244" s="34" t="s">
        <v>102</v>
      </c>
    </row>
    <row r="245" spans="1:9" x14ac:dyDescent="0.25">
      <c r="A245" s="12"/>
      <c r="B245" s="12"/>
      <c r="C245" s="12"/>
      <c r="D245" s="12"/>
      <c r="E245" s="12"/>
      <c r="F245" s="12"/>
      <c r="G245" s="12"/>
      <c r="H245" s="12"/>
      <c r="I245" s="34" t="s">
        <v>102</v>
      </c>
    </row>
    <row r="246" spans="1:9" x14ac:dyDescent="0.25">
      <c r="A246" s="50"/>
      <c r="B246" s="12"/>
      <c r="C246" s="149"/>
      <c r="D246" s="149"/>
      <c r="E246" s="149"/>
      <c r="F246" s="149"/>
      <c r="G246" s="149"/>
      <c r="H246" s="12"/>
      <c r="I246" s="34"/>
    </row>
    <row r="247" spans="1:9" ht="12.75" thickBot="1" x14ac:dyDescent="0.3">
      <c r="A247" s="50"/>
      <c r="B247" s="12"/>
      <c r="C247" s="149"/>
      <c r="D247" s="149"/>
      <c r="E247" s="149"/>
      <c r="F247" s="149"/>
      <c r="G247" s="149"/>
      <c r="H247" s="12"/>
      <c r="I247" s="34"/>
    </row>
    <row r="248" spans="1:9" x14ac:dyDescent="0.25">
      <c r="A248" s="50"/>
      <c r="B248" s="151" t="s">
        <v>170</v>
      </c>
      <c r="C248" s="152"/>
      <c r="D248" s="152"/>
      <c r="E248" s="152"/>
      <c r="F248" s="152"/>
      <c r="G248" s="152"/>
      <c r="H248" s="153"/>
      <c r="I248" s="160"/>
    </row>
    <row r="249" spans="1:9" x14ac:dyDescent="0.25">
      <c r="A249" s="50"/>
      <c r="B249" s="139" t="s">
        <v>2</v>
      </c>
      <c r="C249" s="140" t="s">
        <v>3</v>
      </c>
      <c r="D249" s="141" t="s">
        <v>4</v>
      </c>
      <c r="E249" s="140" t="s">
        <v>5</v>
      </c>
      <c r="F249" s="140"/>
      <c r="G249" s="140"/>
      <c r="H249" s="176" t="s">
        <v>6</v>
      </c>
      <c r="I249" s="160"/>
    </row>
    <row r="250" spans="1:9" x14ac:dyDescent="0.25">
      <c r="A250" s="50"/>
      <c r="B250" s="139"/>
      <c r="C250" s="140"/>
      <c r="D250" s="141"/>
      <c r="E250" s="93" t="s">
        <v>7</v>
      </c>
      <c r="F250" s="93" t="s">
        <v>8</v>
      </c>
      <c r="G250" s="93" t="s">
        <v>9</v>
      </c>
      <c r="H250" s="176"/>
      <c r="I250" s="160"/>
    </row>
    <row r="251" spans="1:9" x14ac:dyDescent="0.25">
      <c r="A251" s="50"/>
      <c r="B251" s="137" t="s">
        <v>62</v>
      </c>
      <c r="C251" s="138"/>
      <c r="D251" s="138"/>
      <c r="E251" s="138"/>
      <c r="F251" s="138"/>
      <c r="G251" s="138"/>
      <c r="H251" s="177"/>
      <c r="I251" s="160"/>
    </row>
    <row r="252" spans="1:9" ht="19.5" customHeight="1" x14ac:dyDescent="0.25">
      <c r="A252" s="12"/>
      <c r="B252" s="55" t="s">
        <v>30</v>
      </c>
      <c r="C252" s="57" t="s">
        <v>31</v>
      </c>
      <c r="D252" s="57">
        <v>100</v>
      </c>
      <c r="E252" s="58">
        <v>22.06</v>
      </c>
      <c r="F252" s="58">
        <v>25.26</v>
      </c>
      <c r="G252" s="58">
        <v>0.48</v>
      </c>
      <c r="H252" s="60">
        <v>317.5</v>
      </c>
      <c r="I252" s="160" t="s">
        <v>107</v>
      </c>
    </row>
    <row r="253" spans="1:9" ht="15.75" customHeight="1" x14ac:dyDescent="0.2">
      <c r="A253" s="50"/>
      <c r="B253" s="1" t="s">
        <v>64</v>
      </c>
      <c r="C253" s="42" t="s">
        <v>24</v>
      </c>
      <c r="D253" s="43">
        <v>180</v>
      </c>
      <c r="E253" s="43">
        <v>5.5</v>
      </c>
      <c r="F253" s="43">
        <v>6.1</v>
      </c>
      <c r="G253" s="43">
        <v>24.6</v>
      </c>
      <c r="H253" s="51">
        <v>174.4</v>
      </c>
      <c r="I253" s="173"/>
    </row>
    <row r="254" spans="1:9" ht="12.75" thickBot="1" x14ac:dyDescent="0.3">
      <c r="A254" s="12"/>
      <c r="B254" s="55" t="s">
        <v>141</v>
      </c>
      <c r="C254" s="59" t="s">
        <v>22</v>
      </c>
      <c r="D254" s="57">
        <v>200</v>
      </c>
      <c r="E254" s="58">
        <v>1.2</v>
      </c>
      <c r="F254" s="58">
        <v>0</v>
      </c>
      <c r="G254" s="58">
        <v>6.4</v>
      </c>
      <c r="H254" s="60">
        <v>26.4</v>
      </c>
      <c r="I254" s="172"/>
    </row>
    <row r="255" spans="1:9" x14ac:dyDescent="0.25">
      <c r="A255" s="54"/>
      <c r="B255" s="1" t="s">
        <v>40</v>
      </c>
      <c r="C255" s="2" t="s">
        <v>20</v>
      </c>
      <c r="D255" s="2">
        <v>30</v>
      </c>
      <c r="E255" s="3">
        <v>0.18</v>
      </c>
      <c r="F255" s="3">
        <v>0.36</v>
      </c>
      <c r="G255" s="3">
        <v>10.02</v>
      </c>
      <c r="H255" s="11">
        <v>44.04</v>
      </c>
      <c r="I255" s="39"/>
    </row>
    <row r="256" spans="1:9" ht="15" customHeight="1" x14ac:dyDescent="0.25">
      <c r="A256" s="12"/>
      <c r="B256" s="55" t="s">
        <v>40</v>
      </c>
      <c r="C256" s="57" t="s">
        <v>12</v>
      </c>
      <c r="D256" s="57">
        <v>40</v>
      </c>
      <c r="E256" s="58">
        <v>3.04</v>
      </c>
      <c r="F256" s="58">
        <v>0.32</v>
      </c>
      <c r="G256" s="58">
        <v>19.68</v>
      </c>
      <c r="H256" s="60">
        <v>93.76</v>
      </c>
    </row>
    <row r="257" spans="1:9" ht="12.75" x14ac:dyDescent="0.25">
      <c r="A257" s="12"/>
      <c r="B257" s="55"/>
      <c r="C257" s="68" t="s">
        <v>14</v>
      </c>
      <c r="D257" s="68">
        <v>550</v>
      </c>
      <c r="E257" s="69">
        <f>SUM(E252:E256)</f>
        <v>31.979999999999997</v>
      </c>
      <c r="F257" s="69">
        <f>SUM(F252:F256)</f>
        <v>32.04</v>
      </c>
      <c r="G257" s="69">
        <f>SUM(G252:G256)</f>
        <v>61.18</v>
      </c>
      <c r="H257" s="76">
        <f>SUM(H252:H256)</f>
        <v>656.09999999999991</v>
      </c>
      <c r="I257" s="38"/>
    </row>
    <row r="258" spans="1:9" ht="18" customHeight="1" x14ac:dyDescent="0.25">
      <c r="A258" s="12"/>
      <c r="B258" s="142" t="s">
        <v>15</v>
      </c>
      <c r="C258" s="143"/>
      <c r="D258" s="143"/>
      <c r="E258" s="143"/>
      <c r="F258" s="143"/>
      <c r="G258" s="143"/>
      <c r="H258" s="178"/>
    </row>
    <row r="259" spans="1:9" ht="18.75" customHeight="1" x14ac:dyDescent="0.25">
      <c r="A259" s="12"/>
      <c r="B259" s="55" t="s">
        <v>148</v>
      </c>
      <c r="C259" s="57" t="s">
        <v>149</v>
      </c>
      <c r="D259" s="57">
        <v>100</v>
      </c>
      <c r="E259" s="57">
        <v>1.5</v>
      </c>
      <c r="F259" s="58">
        <v>6</v>
      </c>
      <c r="G259" s="57">
        <v>8.25</v>
      </c>
      <c r="H259" s="60">
        <v>93</v>
      </c>
    </row>
    <row r="260" spans="1:9" ht="21.75" customHeight="1" x14ac:dyDescent="0.2">
      <c r="A260" s="12"/>
      <c r="B260" s="1" t="s">
        <v>131</v>
      </c>
      <c r="C260" s="43" t="s">
        <v>19</v>
      </c>
      <c r="D260" s="43">
        <v>250</v>
      </c>
      <c r="E260" s="49">
        <v>8.6</v>
      </c>
      <c r="F260" s="49">
        <v>8.4</v>
      </c>
      <c r="G260" s="49">
        <v>14.33</v>
      </c>
      <c r="H260" s="44">
        <v>167.32</v>
      </c>
    </row>
    <row r="261" spans="1:9" ht="19.5" customHeight="1" x14ac:dyDescent="0.2">
      <c r="A261" s="12"/>
      <c r="B261" s="1" t="s">
        <v>69</v>
      </c>
      <c r="C261" s="42" t="s">
        <v>68</v>
      </c>
      <c r="D261" s="43">
        <v>220</v>
      </c>
      <c r="E261" s="43">
        <v>15.73</v>
      </c>
      <c r="F261" s="43">
        <v>14.74</v>
      </c>
      <c r="G261" s="43">
        <v>19.100000000000001</v>
      </c>
      <c r="H261" s="51">
        <v>303.60000000000002</v>
      </c>
    </row>
    <row r="262" spans="1:9" ht="18" customHeight="1" x14ac:dyDescent="0.25">
      <c r="A262" s="12"/>
      <c r="B262" s="1" t="s">
        <v>60</v>
      </c>
      <c r="C262" s="2" t="s">
        <v>65</v>
      </c>
      <c r="D262" s="2">
        <v>200</v>
      </c>
      <c r="E262" s="9">
        <v>0.3</v>
      </c>
      <c r="F262" s="9">
        <v>0</v>
      </c>
      <c r="G262" s="9">
        <v>11.4</v>
      </c>
      <c r="H262" s="25">
        <v>46.6</v>
      </c>
    </row>
    <row r="263" spans="1:9" ht="16.5" customHeight="1" thickBot="1" x14ac:dyDescent="0.3">
      <c r="A263" s="12"/>
      <c r="B263" s="1" t="s">
        <v>40</v>
      </c>
      <c r="C263" s="2" t="s">
        <v>12</v>
      </c>
      <c r="D263" s="2">
        <v>40</v>
      </c>
      <c r="E263" s="3">
        <v>3.04</v>
      </c>
      <c r="F263" s="3">
        <v>0.32</v>
      </c>
      <c r="G263" s="3">
        <v>19.68</v>
      </c>
      <c r="H263" s="11">
        <v>93.76</v>
      </c>
    </row>
    <row r="264" spans="1:9" x14ac:dyDescent="0.25">
      <c r="A264" s="12"/>
      <c r="B264" s="1" t="s">
        <v>40</v>
      </c>
      <c r="C264" s="2" t="s">
        <v>20</v>
      </c>
      <c r="D264" s="2">
        <v>30</v>
      </c>
      <c r="E264" s="3">
        <v>0.18</v>
      </c>
      <c r="F264" s="93">
        <v>0.36</v>
      </c>
      <c r="G264" s="3">
        <v>10.02</v>
      </c>
      <c r="H264" s="11">
        <v>44.04</v>
      </c>
      <c r="I264" s="10"/>
    </row>
    <row r="265" spans="1:9" ht="21" customHeight="1" x14ac:dyDescent="0.25">
      <c r="A265" s="12"/>
      <c r="B265" s="18"/>
      <c r="C265" s="13" t="s">
        <v>17</v>
      </c>
      <c r="D265" s="17">
        <f>SUM(D259:D264)</f>
        <v>840</v>
      </c>
      <c r="E265" s="14">
        <f>SUM(E259:E264)</f>
        <v>29.349999999999998</v>
      </c>
      <c r="F265" s="14">
        <f>SUM(F259:F264)</f>
        <v>29.82</v>
      </c>
      <c r="G265" s="14">
        <f>SUM(G259:G264)</f>
        <v>82.779999999999987</v>
      </c>
      <c r="H265" s="24">
        <f>SUM(H259:H264)</f>
        <v>748.32</v>
      </c>
      <c r="I265" s="174" t="s">
        <v>100</v>
      </c>
    </row>
    <row r="266" spans="1:9" ht="20.25" customHeight="1" x14ac:dyDescent="0.25">
      <c r="A266" s="12"/>
      <c r="B266" s="162" t="s">
        <v>179</v>
      </c>
      <c r="C266" s="156"/>
      <c r="D266" s="156"/>
      <c r="E266" s="156"/>
      <c r="F266" s="156"/>
      <c r="G266" s="156"/>
      <c r="H266" s="163"/>
      <c r="I266" s="175"/>
    </row>
    <row r="267" spans="1:9" ht="19.5" customHeight="1" x14ac:dyDescent="0.25">
      <c r="A267" s="12"/>
      <c r="B267" s="164" t="s">
        <v>40</v>
      </c>
      <c r="C267" s="103" t="s">
        <v>180</v>
      </c>
      <c r="D267" s="101">
        <v>100</v>
      </c>
      <c r="E267" s="101">
        <v>8.1999999999999993</v>
      </c>
      <c r="F267" s="101">
        <v>2.2000000000000002</v>
      </c>
      <c r="G267" s="101">
        <v>53.8</v>
      </c>
      <c r="H267" s="165">
        <v>270</v>
      </c>
      <c r="I267" s="160"/>
    </row>
    <row r="268" spans="1:9" ht="19.5" customHeight="1" x14ac:dyDescent="0.25">
      <c r="A268" s="12"/>
      <c r="B268" s="55" t="s">
        <v>40</v>
      </c>
      <c r="C268" s="101" t="s">
        <v>181</v>
      </c>
      <c r="D268" s="101">
        <v>200</v>
      </c>
      <c r="E268" s="101">
        <v>0.9</v>
      </c>
      <c r="F268" s="101">
        <v>0.18</v>
      </c>
      <c r="G268" s="101">
        <v>18.18</v>
      </c>
      <c r="H268" s="63">
        <v>77.94</v>
      </c>
      <c r="I268" s="160"/>
    </row>
    <row r="269" spans="1:9" ht="19.5" customHeight="1" x14ac:dyDescent="0.25">
      <c r="A269" s="54"/>
      <c r="B269" s="181"/>
      <c r="C269" s="154" t="s">
        <v>177</v>
      </c>
      <c r="D269" s="100">
        <v>375</v>
      </c>
      <c r="E269" s="100">
        <f>SUM(E267:E268)</f>
        <v>9.1</v>
      </c>
      <c r="F269" s="100">
        <f>SUM(F267:F268)</f>
        <v>2.3800000000000003</v>
      </c>
      <c r="G269" s="100">
        <f>SUM(G267:G268)</f>
        <v>71.97999999999999</v>
      </c>
      <c r="H269" s="167">
        <f>SUM(H267:H268)</f>
        <v>347.94</v>
      </c>
      <c r="I269" s="160"/>
    </row>
    <row r="270" spans="1:9" ht="19.5" customHeight="1" thickBot="1" x14ac:dyDescent="0.3">
      <c r="A270" s="54"/>
      <c r="B270" s="168" t="s">
        <v>44</v>
      </c>
      <c r="C270" s="169"/>
      <c r="D270" s="182">
        <f>D257+D265+D269</f>
        <v>1765</v>
      </c>
      <c r="E270" s="182">
        <f t="shared" ref="E270:H270" si="7">E257+E265+E269</f>
        <v>70.429999999999993</v>
      </c>
      <c r="F270" s="182">
        <f t="shared" si="7"/>
        <v>64.239999999999995</v>
      </c>
      <c r="G270" s="182">
        <f t="shared" si="7"/>
        <v>215.93999999999997</v>
      </c>
      <c r="H270" s="183">
        <f t="shared" si="7"/>
        <v>1752.3600000000001</v>
      </c>
      <c r="I270" s="160"/>
    </row>
    <row r="271" spans="1:9" ht="19.5" customHeight="1" x14ac:dyDescent="0.25">
      <c r="A271" s="54"/>
      <c r="B271" s="21"/>
      <c r="C271" s="54"/>
      <c r="D271" s="28"/>
      <c r="E271" s="28"/>
      <c r="F271" s="28"/>
      <c r="G271" s="28"/>
      <c r="H271" s="28"/>
      <c r="I271" s="34"/>
    </row>
    <row r="272" spans="1:9" ht="19.5" customHeight="1" x14ac:dyDescent="0.25">
      <c r="A272" s="54"/>
      <c r="B272" s="21"/>
      <c r="C272" s="54"/>
      <c r="D272" s="28"/>
      <c r="E272" s="28"/>
      <c r="F272" s="28"/>
      <c r="G272" s="28"/>
      <c r="H272" s="28"/>
      <c r="I272" s="34"/>
    </row>
    <row r="273" spans="1:9" ht="19.5" customHeight="1" x14ac:dyDescent="0.25">
      <c r="A273" s="54"/>
      <c r="B273" s="21"/>
      <c r="C273" s="54"/>
      <c r="D273" s="28"/>
      <c r="E273" s="28"/>
      <c r="F273" s="28"/>
      <c r="G273" s="28"/>
      <c r="H273" s="28"/>
      <c r="I273" s="34"/>
    </row>
    <row r="274" spans="1:9" ht="19.5" customHeight="1" x14ac:dyDescent="0.25">
      <c r="A274" s="54"/>
      <c r="B274" s="21"/>
      <c r="C274" s="54"/>
      <c r="D274" s="28"/>
      <c r="E274" s="28"/>
      <c r="F274" s="28"/>
      <c r="G274" s="28"/>
      <c r="H274" s="28"/>
      <c r="I274" s="34"/>
    </row>
    <row r="275" spans="1:9" ht="17.25" customHeight="1" x14ac:dyDescent="0.25">
      <c r="A275" s="12"/>
      <c r="B275" s="21"/>
      <c r="C275" s="50"/>
      <c r="D275" s="28"/>
      <c r="E275" s="28"/>
      <c r="F275" s="28"/>
      <c r="G275" s="28"/>
      <c r="H275" s="28"/>
      <c r="I275" s="34" t="s">
        <v>103</v>
      </c>
    </row>
    <row r="276" spans="1:9" ht="18" customHeight="1" thickBot="1" x14ac:dyDescent="0.3">
      <c r="A276" s="12"/>
      <c r="B276" s="12"/>
      <c r="C276" s="12"/>
      <c r="D276" s="12"/>
      <c r="E276" s="12"/>
      <c r="F276" s="12"/>
      <c r="G276" s="12"/>
      <c r="H276" s="12"/>
      <c r="I276" s="34" t="s">
        <v>101</v>
      </c>
    </row>
    <row r="277" spans="1:9" ht="18.75" customHeight="1" x14ac:dyDescent="0.25">
      <c r="A277" s="12"/>
      <c r="B277" s="151" t="s">
        <v>171</v>
      </c>
      <c r="C277" s="152"/>
      <c r="D277" s="152"/>
      <c r="E277" s="152"/>
      <c r="F277" s="152"/>
      <c r="G277" s="152"/>
      <c r="H277" s="153"/>
      <c r="I277" s="160" t="s">
        <v>102</v>
      </c>
    </row>
    <row r="278" spans="1:9" ht="20.25" customHeight="1" x14ac:dyDescent="0.25">
      <c r="A278" s="12"/>
      <c r="B278" s="139" t="s">
        <v>2</v>
      </c>
      <c r="C278" s="140" t="s">
        <v>3</v>
      </c>
      <c r="D278" s="141" t="s">
        <v>4</v>
      </c>
      <c r="E278" s="140" t="s">
        <v>5</v>
      </c>
      <c r="F278" s="140"/>
      <c r="G278" s="140"/>
      <c r="H278" s="176" t="s">
        <v>6</v>
      </c>
      <c r="I278" s="160" t="s">
        <v>101</v>
      </c>
    </row>
    <row r="279" spans="1:9" ht="16.5" customHeight="1" x14ac:dyDescent="0.25">
      <c r="A279" s="12"/>
      <c r="B279" s="139"/>
      <c r="C279" s="140"/>
      <c r="D279" s="141"/>
      <c r="E279" s="93" t="s">
        <v>7</v>
      </c>
      <c r="F279" s="93" t="s">
        <v>8</v>
      </c>
      <c r="G279" s="93" t="s">
        <v>9</v>
      </c>
      <c r="H279" s="176"/>
      <c r="I279" s="40" t="s">
        <v>106</v>
      </c>
    </row>
    <row r="280" spans="1:9" ht="14.25" customHeight="1" x14ac:dyDescent="0.25">
      <c r="A280" s="12"/>
      <c r="B280" s="137" t="s">
        <v>62</v>
      </c>
      <c r="C280" s="138"/>
      <c r="D280" s="138"/>
      <c r="E280" s="138"/>
      <c r="F280" s="138"/>
      <c r="G280" s="138"/>
      <c r="H280" s="177"/>
      <c r="I280" s="40"/>
    </row>
    <row r="281" spans="1:9" ht="16.5" customHeight="1" x14ac:dyDescent="0.25">
      <c r="A281" s="12"/>
      <c r="B281" s="55" t="s">
        <v>58</v>
      </c>
      <c r="C281" s="59" t="s">
        <v>34</v>
      </c>
      <c r="D281" s="57">
        <v>250</v>
      </c>
      <c r="E281" s="58">
        <v>10.220000000000001</v>
      </c>
      <c r="F281" s="57">
        <v>13.2</v>
      </c>
      <c r="G281" s="57">
        <v>52.8</v>
      </c>
      <c r="H281" s="187">
        <v>370</v>
      </c>
      <c r="I281" s="35"/>
    </row>
    <row r="282" spans="1:9" ht="15.75" customHeight="1" x14ac:dyDescent="0.25">
      <c r="A282" s="12"/>
      <c r="B282" s="55" t="s">
        <v>138</v>
      </c>
      <c r="C282" s="57" t="s">
        <v>33</v>
      </c>
      <c r="D282" s="57">
        <v>200</v>
      </c>
      <c r="E282" s="58">
        <v>2.5</v>
      </c>
      <c r="F282" s="58">
        <v>2.6</v>
      </c>
      <c r="G282" s="58">
        <v>28.7</v>
      </c>
      <c r="H282" s="60">
        <v>152</v>
      </c>
      <c r="I282" s="160" t="s">
        <v>104</v>
      </c>
    </row>
    <row r="283" spans="1:9" x14ac:dyDescent="0.25">
      <c r="A283" s="12"/>
      <c r="B283" s="55" t="s">
        <v>132</v>
      </c>
      <c r="C283" s="59" t="s">
        <v>41</v>
      </c>
      <c r="D283" s="57">
        <v>20</v>
      </c>
      <c r="E283" s="58">
        <v>5.2</v>
      </c>
      <c r="F283" s="58">
        <v>5.3</v>
      </c>
      <c r="G283" s="58">
        <v>0</v>
      </c>
      <c r="H283" s="60">
        <v>68.5</v>
      </c>
      <c r="I283" s="160" t="s">
        <v>107</v>
      </c>
    </row>
    <row r="284" spans="1:9" x14ac:dyDescent="0.25">
      <c r="A284" s="12"/>
      <c r="B284" s="55" t="s">
        <v>40</v>
      </c>
      <c r="C284" s="59" t="s">
        <v>39</v>
      </c>
      <c r="D284" s="57">
        <v>25</v>
      </c>
      <c r="E284" s="58">
        <v>1.9</v>
      </c>
      <c r="F284" s="58">
        <v>0.6</v>
      </c>
      <c r="G284" s="58">
        <v>12.85</v>
      </c>
      <c r="H284" s="60">
        <v>64.400000000000006</v>
      </c>
      <c r="I284" s="160" t="s">
        <v>104</v>
      </c>
    </row>
    <row r="285" spans="1:9" x14ac:dyDescent="0.25">
      <c r="A285" s="54"/>
      <c r="B285" s="1" t="s">
        <v>40</v>
      </c>
      <c r="C285" s="2" t="s">
        <v>12</v>
      </c>
      <c r="D285" s="2">
        <v>20</v>
      </c>
      <c r="E285" s="3">
        <v>1.52</v>
      </c>
      <c r="F285" s="3">
        <v>0.16</v>
      </c>
      <c r="G285" s="3">
        <v>9.84</v>
      </c>
      <c r="H285" s="11">
        <v>46.88</v>
      </c>
      <c r="I285" s="160"/>
    </row>
    <row r="286" spans="1:9" x14ac:dyDescent="0.25">
      <c r="A286" s="12"/>
      <c r="B286" s="55" t="s">
        <v>40</v>
      </c>
      <c r="C286" s="57" t="s">
        <v>162</v>
      </c>
      <c r="D286" s="57">
        <v>40</v>
      </c>
      <c r="E286" s="58">
        <v>3.8</v>
      </c>
      <c r="F286" s="58">
        <v>5.2</v>
      </c>
      <c r="G286" s="58">
        <v>17.84</v>
      </c>
      <c r="H286" s="60">
        <v>119.2</v>
      </c>
      <c r="I286" s="160" t="s">
        <v>105</v>
      </c>
    </row>
    <row r="287" spans="1:9" x14ac:dyDescent="0.25">
      <c r="A287" s="12"/>
      <c r="B287" s="55"/>
      <c r="C287" s="68" t="s">
        <v>14</v>
      </c>
      <c r="D287" s="68">
        <v>555</v>
      </c>
      <c r="E287" s="69">
        <f>SUM(E281:E286)</f>
        <v>25.14</v>
      </c>
      <c r="F287" s="69">
        <f>SUM(F281:F286)</f>
        <v>27.06</v>
      </c>
      <c r="G287" s="69">
        <f>SUM(G281:G286)</f>
        <v>122.03</v>
      </c>
      <c r="H287" s="76">
        <f>SUM(H281:H286)</f>
        <v>820.98</v>
      </c>
      <c r="I287" s="160" t="s">
        <v>101</v>
      </c>
    </row>
    <row r="288" spans="1:9" x14ac:dyDescent="0.25">
      <c r="A288" s="54"/>
      <c r="B288" s="142" t="s">
        <v>15</v>
      </c>
      <c r="C288" s="143"/>
      <c r="D288" s="143"/>
      <c r="E288" s="143"/>
      <c r="F288" s="143"/>
      <c r="G288" s="143"/>
      <c r="H288" s="178"/>
      <c r="I288" s="160"/>
    </row>
    <row r="289" spans="1:9" ht="24" x14ac:dyDescent="0.25">
      <c r="A289" s="12"/>
      <c r="B289" s="1" t="s">
        <v>144</v>
      </c>
      <c r="C289" s="7" t="s">
        <v>142</v>
      </c>
      <c r="D289" s="2" t="s">
        <v>143</v>
      </c>
      <c r="E289" s="3">
        <v>2.1</v>
      </c>
      <c r="F289" s="3">
        <v>9.1</v>
      </c>
      <c r="G289" s="3">
        <v>11.6</v>
      </c>
      <c r="H289" s="44">
        <v>113</v>
      </c>
      <c r="I289" s="160" t="s">
        <v>101</v>
      </c>
    </row>
    <row r="290" spans="1:9" ht="16.5" customHeight="1" x14ac:dyDescent="0.25">
      <c r="A290" s="12"/>
      <c r="B290" s="55" t="s">
        <v>40</v>
      </c>
      <c r="C290" s="59" t="s">
        <v>152</v>
      </c>
      <c r="D290" s="61">
        <v>100</v>
      </c>
      <c r="E290" s="57">
        <v>11.2</v>
      </c>
      <c r="F290" s="57">
        <v>17.5</v>
      </c>
      <c r="G290" s="57">
        <v>5.0999999999999996</v>
      </c>
      <c r="H290" s="60">
        <v>223</v>
      </c>
      <c r="I290" s="160" t="s">
        <v>113</v>
      </c>
    </row>
    <row r="291" spans="1:9" x14ac:dyDescent="0.25">
      <c r="A291" s="12"/>
      <c r="B291" s="1" t="s">
        <v>66</v>
      </c>
      <c r="C291" s="2" t="s">
        <v>48</v>
      </c>
      <c r="D291" s="2">
        <v>180</v>
      </c>
      <c r="E291" s="3">
        <v>6.6</v>
      </c>
      <c r="F291" s="3">
        <v>5.4</v>
      </c>
      <c r="G291" s="3">
        <v>31.7</v>
      </c>
      <c r="H291" s="11">
        <v>11.2</v>
      </c>
      <c r="I291" s="40" t="s">
        <v>115</v>
      </c>
    </row>
    <row r="292" spans="1:9" ht="15.75" customHeight="1" thickBot="1" x14ac:dyDescent="0.3">
      <c r="A292" s="12"/>
      <c r="B292" s="1" t="s">
        <v>72</v>
      </c>
      <c r="C292" s="2" t="s">
        <v>25</v>
      </c>
      <c r="D292" s="2">
        <v>200</v>
      </c>
      <c r="E292" s="3">
        <v>0.6</v>
      </c>
      <c r="F292" s="3">
        <v>0</v>
      </c>
      <c r="G292" s="3">
        <v>22.7</v>
      </c>
      <c r="H292" s="11">
        <v>93.2</v>
      </c>
      <c r="I292" s="172"/>
    </row>
    <row r="293" spans="1:9" x14ac:dyDescent="0.25">
      <c r="A293" s="12"/>
      <c r="B293" s="1" t="s">
        <v>40</v>
      </c>
      <c r="C293" s="2" t="s">
        <v>12</v>
      </c>
      <c r="D293" s="2">
        <v>40</v>
      </c>
      <c r="E293" s="3">
        <v>3.04</v>
      </c>
      <c r="F293" s="3">
        <v>0.32</v>
      </c>
      <c r="G293" s="3">
        <v>19.68</v>
      </c>
      <c r="H293" s="11">
        <v>93.76</v>
      </c>
      <c r="I293" s="39"/>
    </row>
    <row r="294" spans="1:9" x14ac:dyDescent="0.25">
      <c r="A294" s="12"/>
      <c r="B294" s="1" t="s">
        <v>40</v>
      </c>
      <c r="C294" s="2" t="s">
        <v>20</v>
      </c>
      <c r="D294" s="2">
        <v>50</v>
      </c>
      <c r="E294" s="3">
        <v>0.3</v>
      </c>
      <c r="F294" s="3">
        <v>0.6</v>
      </c>
      <c r="G294" s="3">
        <v>16.7</v>
      </c>
      <c r="H294" s="11">
        <v>73.400000000000006</v>
      </c>
    </row>
    <row r="295" spans="1:9" ht="12.75" x14ac:dyDescent="0.25">
      <c r="A295" s="12"/>
      <c r="B295" s="18"/>
      <c r="C295" s="13" t="s">
        <v>17</v>
      </c>
      <c r="D295" s="13">
        <v>830</v>
      </c>
      <c r="E295" s="14">
        <f>SUM(E289:E294)</f>
        <v>23.84</v>
      </c>
      <c r="F295" s="14">
        <f>SUM(F289:F294)</f>
        <v>32.92</v>
      </c>
      <c r="G295" s="14">
        <f>SUM(G289:G294)</f>
        <v>107.48</v>
      </c>
      <c r="H295" s="24">
        <f>SUM(H289:H294)</f>
        <v>607.55999999999995</v>
      </c>
      <c r="I295" s="38"/>
    </row>
    <row r="296" spans="1:9" ht="18.75" customHeight="1" x14ac:dyDescent="0.25">
      <c r="A296" s="12"/>
      <c r="B296" s="162" t="s">
        <v>179</v>
      </c>
      <c r="C296" s="156"/>
      <c r="D296" s="156"/>
      <c r="E296" s="156"/>
      <c r="F296" s="156"/>
      <c r="G296" s="156"/>
      <c r="H296" s="163"/>
      <c r="I296" s="38"/>
    </row>
    <row r="297" spans="1:9" ht="17.25" customHeight="1" x14ac:dyDescent="0.25">
      <c r="A297" s="12"/>
      <c r="B297" s="55" t="s">
        <v>132</v>
      </c>
      <c r="C297" s="59" t="s">
        <v>41</v>
      </c>
      <c r="D297" s="57">
        <v>20</v>
      </c>
      <c r="E297" s="58">
        <v>5.2</v>
      </c>
      <c r="F297" s="58">
        <v>5.3</v>
      </c>
      <c r="G297" s="58">
        <v>0</v>
      </c>
      <c r="H297" s="60">
        <v>68.5</v>
      </c>
    </row>
    <row r="298" spans="1:9" ht="16.5" customHeight="1" x14ac:dyDescent="0.25">
      <c r="A298" s="12"/>
      <c r="B298" s="55" t="s">
        <v>40</v>
      </c>
      <c r="C298" s="57" t="s">
        <v>12</v>
      </c>
      <c r="D298" s="57">
        <v>50</v>
      </c>
      <c r="E298" s="58">
        <v>3.8</v>
      </c>
      <c r="F298" s="58">
        <v>0.4</v>
      </c>
      <c r="G298" s="58">
        <v>24.7</v>
      </c>
      <c r="H298" s="60">
        <v>117.2</v>
      </c>
    </row>
    <row r="299" spans="1:9" ht="15.75" customHeight="1" x14ac:dyDescent="0.25">
      <c r="A299" s="12"/>
      <c r="B299" s="55" t="s">
        <v>135</v>
      </c>
      <c r="C299" s="59" t="s">
        <v>36</v>
      </c>
      <c r="D299" s="57">
        <v>200</v>
      </c>
      <c r="E299" s="58">
        <v>0.7</v>
      </c>
      <c r="F299" s="58">
        <v>0.3</v>
      </c>
      <c r="G299" s="58">
        <v>20.8</v>
      </c>
      <c r="H299" s="60">
        <v>88.7</v>
      </c>
    </row>
    <row r="300" spans="1:9" ht="22.5" customHeight="1" x14ac:dyDescent="0.25">
      <c r="A300" s="12"/>
      <c r="B300" s="55" t="s">
        <v>40</v>
      </c>
      <c r="C300" s="59" t="s">
        <v>35</v>
      </c>
      <c r="D300" s="57">
        <v>100</v>
      </c>
      <c r="E300" s="58">
        <v>0.26</v>
      </c>
      <c r="F300" s="58">
        <v>0.17</v>
      </c>
      <c r="G300" s="58">
        <v>11.41</v>
      </c>
      <c r="H300" s="60">
        <v>52</v>
      </c>
    </row>
    <row r="301" spans="1:9" ht="22.5" customHeight="1" thickBot="1" x14ac:dyDescent="0.3">
      <c r="A301" s="54"/>
      <c r="B301" s="188"/>
      <c r="C301" s="189" t="s">
        <v>177</v>
      </c>
      <c r="D301" s="170">
        <v>375</v>
      </c>
      <c r="E301" s="170">
        <f>SUM(E297:E300)</f>
        <v>9.9599999999999991</v>
      </c>
      <c r="F301" s="170">
        <f>SUM(F297:F300)</f>
        <v>6.17</v>
      </c>
      <c r="G301" s="170">
        <f>SUM(G297:G300)</f>
        <v>56.91</v>
      </c>
      <c r="H301" s="171">
        <f>SUM(H297:H300)</f>
        <v>326.39999999999998</v>
      </c>
    </row>
    <row r="302" spans="1:9" ht="22.5" customHeight="1" x14ac:dyDescent="0.25">
      <c r="A302" s="54"/>
      <c r="B302" s="184" t="s">
        <v>44</v>
      </c>
      <c r="C302" s="185"/>
      <c r="D302" s="186">
        <f>D287+D295+D301</f>
        <v>1760</v>
      </c>
      <c r="E302" s="186">
        <f t="shared" ref="E302:H302" si="8">E287+E295+E301</f>
        <v>58.940000000000005</v>
      </c>
      <c r="F302" s="186">
        <f t="shared" si="8"/>
        <v>66.150000000000006</v>
      </c>
      <c r="G302" s="186">
        <f t="shared" si="8"/>
        <v>286.41999999999996</v>
      </c>
      <c r="H302" s="186">
        <f t="shared" si="8"/>
        <v>1754.94</v>
      </c>
    </row>
    <row r="303" spans="1:9" ht="22.5" customHeight="1" x14ac:dyDescent="0.25">
      <c r="A303" s="54"/>
      <c r="B303" s="54"/>
      <c r="C303" s="54"/>
      <c r="D303" s="54"/>
      <c r="E303" s="54"/>
      <c r="F303" s="54"/>
      <c r="G303" s="54"/>
      <c r="H303" s="54"/>
    </row>
    <row r="304" spans="1:9" x14ac:dyDescent="0.25">
      <c r="A304" s="12"/>
      <c r="B304" s="12"/>
      <c r="C304" s="12"/>
      <c r="D304" s="12"/>
      <c r="E304" s="12"/>
      <c r="F304" s="12"/>
      <c r="G304" s="12"/>
      <c r="H304" s="12"/>
    </row>
    <row r="305" spans="1:11" ht="16.5" customHeight="1" x14ac:dyDescent="0.25">
      <c r="A305" s="12"/>
      <c r="B305" s="12"/>
      <c r="C305" s="12"/>
      <c r="D305" s="12"/>
      <c r="E305" s="12"/>
      <c r="F305" s="12"/>
      <c r="G305" s="12"/>
      <c r="H305" s="12"/>
    </row>
    <row r="306" spans="1:11" ht="16.5" customHeight="1" thickBot="1" x14ac:dyDescent="0.3">
      <c r="A306" s="12"/>
      <c r="B306" s="12"/>
      <c r="C306" s="12"/>
      <c r="D306" s="12"/>
      <c r="E306" s="12"/>
      <c r="F306" s="12"/>
      <c r="G306" s="12"/>
      <c r="H306" s="12"/>
    </row>
    <row r="307" spans="1:11" ht="23.25" customHeight="1" thickBot="1" x14ac:dyDescent="0.3">
      <c r="A307" s="12"/>
      <c r="B307" s="131" t="s">
        <v>172</v>
      </c>
      <c r="C307" s="132"/>
      <c r="D307" s="132"/>
      <c r="E307" s="132"/>
      <c r="F307" s="132"/>
      <c r="G307" s="132"/>
      <c r="H307" s="133"/>
      <c r="K307" s="30" t="s">
        <v>114</v>
      </c>
    </row>
    <row r="308" spans="1:11" ht="18" customHeight="1" x14ac:dyDescent="0.25">
      <c r="A308" s="12"/>
      <c r="B308" s="125" t="s">
        <v>2</v>
      </c>
      <c r="C308" s="127" t="s">
        <v>3</v>
      </c>
      <c r="D308" s="129" t="s">
        <v>4</v>
      </c>
      <c r="E308" s="134" t="s">
        <v>5</v>
      </c>
      <c r="F308" s="135"/>
      <c r="G308" s="136"/>
      <c r="H308" s="109" t="s">
        <v>6</v>
      </c>
      <c r="I308" s="10"/>
    </row>
    <row r="309" spans="1:11" ht="18.75" customHeight="1" x14ac:dyDescent="0.25">
      <c r="A309" s="12"/>
      <c r="B309" s="126"/>
      <c r="C309" s="128"/>
      <c r="D309" s="130"/>
      <c r="E309" s="93" t="s">
        <v>7</v>
      </c>
      <c r="F309" s="93" t="s">
        <v>8</v>
      </c>
      <c r="G309" s="93" t="s">
        <v>9</v>
      </c>
      <c r="H309" s="110"/>
      <c r="I309" s="159"/>
    </row>
    <row r="310" spans="1:11" ht="15.75" customHeight="1" x14ac:dyDescent="0.25">
      <c r="A310" s="12"/>
      <c r="B310" s="122" t="s">
        <v>49</v>
      </c>
      <c r="C310" s="123"/>
      <c r="D310" s="123"/>
      <c r="E310" s="123"/>
      <c r="F310" s="123"/>
      <c r="G310" s="123"/>
      <c r="H310" s="124"/>
      <c r="I310" s="160"/>
    </row>
    <row r="311" spans="1:11" ht="16.5" customHeight="1" x14ac:dyDescent="0.25">
      <c r="A311" s="12"/>
      <c r="B311" s="55" t="s">
        <v>40</v>
      </c>
      <c r="C311" s="57" t="s">
        <v>46</v>
      </c>
      <c r="D311" s="57" t="s">
        <v>173</v>
      </c>
      <c r="E311" s="101">
        <v>23.7</v>
      </c>
      <c r="F311" s="89">
        <v>10.5</v>
      </c>
      <c r="G311" s="101">
        <v>44.25</v>
      </c>
      <c r="H311" s="63">
        <v>366.7</v>
      </c>
      <c r="I311" s="160"/>
    </row>
    <row r="312" spans="1:11" x14ac:dyDescent="0.25">
      <c r="A312" s="12"/>
      <c r="B312" s="55" t="s">
        <v>60</v>
      </c>
      <c r="C312" s="57" t="s">
        <v>11</v>
      </c>
      <c r="D312" s="57">
        <v>200</v>
      </c>
      <c r="E312" s="85">
        <v>3.17</v>
      </c>
      <c r="F312" s="85">
        <v>0</v>
      </c>
      <c r="G312" s="85">
        <v>15.95</v>
      </c>
      <c r="H312" s="161">
        <v>100.6</v>
      </c>
      <c r="I312" s="160"/>
    </row>
    <row r="313" spans="1:11" ht="14.25" customHeight="1" x14ac:dyDescent="0.25">
      <c r="A313" s="12"/>
      <c r="B313" s="55" t="s">
        <v>40</v>
      </c>
      <c r="C313" s="59" t="s">
        <v>39</v>
      </c>
      <c r="D313" s="57">
        <v>30</v>
      </c>
      <c r="E313" s="58">
        <v>1.9</v>
      </c>
      <c r="F313" s="58">
        <v>0.6</v>
      </c>
      <c r="G313" s="58">
        <v>12.85</v>
      </c>
      <c r="H313" s="60">
        <v>64.400000000000006</v>
      </c>
      <c r="I313" s="160"/>
    </row>
    <row r="314" spans="1:11" ht="18" customHeight="1" x14ac:dyDescent="0.25">
      <c r="A314" s="12"/>
      <c r="B314" s="55" t="s">
        <v>40</v>
      </c>
      <c r="C314" s="59" t="s">
        <v>35</v>
      </c>
      <c r="D314" s="57">
        <v>150</v>
      </c>
      <c r="E314" s="58">
        <v>0.39</v>
      </c>
      <c r="F314" s="58">
        <v>0.25</v>
      </c>
      <c r="G314" s="58">
        <v>17.100000000000001</v>
      </c>
      <c r="H314" s="60">
        <v>78</v>
      </c>
      <c r="I314" s="160"/>
    </row>
    <row r="315" spans="1:11" ht="17.25" customHeight="1" x14ac:dyDescent="0.25">
      <c r="A315" s="12"/>
      <c r="B315" s="55"/>
      <c r="C315" s="68" t="s">
        <v>14</v>
      </c>
      <c r="D315" s="68">
        <v>560</v>
      </c>
      <c r="E315" s="69">
        <f>SUM(E311:E314)</f>
        <v>29.159999999999997</v>
      </c>
      <c r="F315" s="69">
        <f>SUM(F311:F314)</f>
        <v>11.35</v>
      </c>
      <c r="G315" s="69">
        <f>SUM(G311:G314)</f>
        <v>90.15</v>
      </c>
      <c r="H315" s="76">
        <f>SUM(H311:H314)</f>
        <v>609.69999999999993</v>
      </c>
      <c r="I315" s="160"/>
    </row>
    <row r="316" spans="1:11" x14ac:dyDescent="0.25">
      <c r="A316" s="12"/>
      <c r="B316" s="146" t="s">
        <v>15</v>
      </c>
      <c r="C316" s="147"/>
      <c r="D316" s="147"/>
      <c r="E316" s="147"/>
      <c r="F316" s="147"/>
      <c r="G316" s="147"/>
      <c r="H316" s="148"/>
      <c r="I316" s="160"/>
    </row>
    <row r="317" spans="1:11" x14ac:dyDescent="0.25">
      <c r="A317" s="12"/>
      <c r="B317" s="55" t="s">
        <v>150</v>
      </c>
      <c r="C317" s="57" t="s">
        <v>151</v>
      </c>
      <c r="D317" s="57">
        <v>100</v>
      </c>
      <c r="E317" s="57">
        <v>1.8</v>
      </c>
      <c r="F317" s="58">
        <v>10</v>
      </c>
      <c r="G317" s="57">
        <v>9.8000000000000007</v>
      </c>
      <c r="H317" s="60">
        <v>142</v>
      </c>
      <c r="I317" s="160"/>
    </row>
    <row r="318" spans="1:11" x14ac:dyDescent="0.2">
      <c r="A318" s="12"/>
      <c r="B318" s="1" t="s">
        <v>28</v>
      </c>
      <c r="C318" s="42" t="s">
        <v>29</v>
      </c>
      <c r="D318" s="43">
        <v>250</v>
      </c>
      <c r="E318" s="49">
        <v>5.49</v>
      </c>
      <c r="F318" s="49">
        <v>5.27</v>
      </c>
      <c r="G318" s="49">
        <v>16.54</v>
      </c>
      <c r="H318" s="44">
        <v>135.55000000000001</v>
      </c>
      <c r="I318" s="160"/>
    </row>
    <row r="319" spans="1:11" x14ac:dyDescent="0.2">
      <c r="A319" s="50"/>
      <c r="B319" s="4" t="s">
        <v>71</v>
      </c>
      <c r="C319" s="45" t="s">
        <v>23</v>
      </c>
      <c r="D319" s="46">
        <v>200</v>
      </c>
      <c r="E319" s="52">
        <v>21</v>
      </c>
      <c r="F319" s="52">
        <v>16</v>
      </c>
      <c r="G319" s="52">
        <v>48</v>
      </c>
      <c r="H319" s="47">
        <v>372</v>
      </c>
      <c r="I319" s="160"/>
    </row>
    <row r="320" spans="1:11" x14ac:dyDescent="0.25">
      <c r="A320" s="50"/>
      <c r="B320" s="1" t="s">
        <v>135</v>
      </c>
      <c r="C320" s="7" t="s">
        <v>36</v>
      </c>
      <c r="D320" s="2">
        <v>200</v>
      </c>
      <c r="E320" s="3">
        <v>0.7</v>
      </c>
      <c r="F320" s="3">
        <v>0.3</v>
      </c>
      <c r="G320" s="3">
        <v>20.8</v>
      </c>
      <c r="H320" s="11">
        <v>88.7</v>
      </c>
      <c r="I320" s="160"/>
    </row>
    <row r="321" spans="1:9" x14ac:dyDescent="0.25">
      <c r="A321" s="50"/>
      <c r="B321" s="1" t="s">
        <v>40</v>
      </c>
      <c r="C321" s="29" t="s">
        <v>12</v>
      </c>
      <c r="D321" s="2">
        <v>40</v>
      </c>
      <c r="E321" s="3">
        <v>3.04</v>
      </c>
      <c r="F321" s="3">
        <v>0.32</v>
      </c>
      <c r="G321" s="3">
        <v>19.68</v>
      </c>
      <c r="H321" s="11">
        <v>93.76</v>
      </c>
      <c r="I321" s="160"/>
    </row>
    <row r="322" spans="1:9" x14ac:dyDescent="0.25">
      <c r="A322" s="12"/>
      <c r="B322" s="1" t="s">
        <v>40</v>
      </c>
      <c r="C322" s="29" t="s">
        <v>20</v>
      </c>
      <c r="D322" s="2">
        <v>30</v>
      </c>
      <c r="E322" s="3">
        <v>0.18</v>
      </c>
      <c r="F322" s="93">
        <v>0.36</v>
      </c>
      <c r="G322" s="3">
        <v>10.02</v>
      </c>
      <c r="H322" s="11">
        <v>44.04</v>
      </c>
      <c r="I322" s="160"/>
    </row>
    <row r="323" spans="1:9" ht="15" customHeight="1" x14ac:dyDescent="0.25">
      <c r="A323" s="12"/>
      <c r="B323" s="18"/>
      <c r="C323" s="13" t="s">
        <v>17</v>
      </c>
      <c r="D323" s="13">
        <f>SUM(D317:D322)</f>
        <v>820</v>
      </c>
      <c r="E323" s="14">
        <f>SUM(E317:E322)</f>
        <v>32.21</v>
      </c>
      <c r="F323" s="14">
        <f>SUM(F317:F322)</f>
        <v>32.25</v>
      </c>
      <c r="G323" s="14">
        <f>SUM(G317:G322)</f>
        <v>124.83999999999999</v>
      </c>
      <c r="H323" s="24">
        <f>SUM(H317:H322)</f>
        <v>876.05</v>
      </c>
    </row>
    <row r="324" spans="1:9" ht="15" customHeight="1" x14ac:dyDescent="0.25">
      <c r="A324" s="12"/>
      <c r="B324" s="162" t="s">
        <v>179</v>
      </c>
      <c r="C324" s="156"/>
      <c r="D324" s="156"/>
      <c r="E324" s="156"/>
      <c r="F324" s="156"/>
      <c r="G324" s="156"/>
      <c r="H324" s="163"/>
    </row>
    <row r="325" spans="1:9" x14ac:dyDescent="0.25">
      <c r="A325" s="12"/>
      <c r="B325" s="164" t="s">
        <v>40</v>
      </c>
      <c r="C325" s="103" t="s">
        <v>180</v>
      </c>
      <c r="D325" s="101">
        <v>100</v>
      </c>
      <c r="E325" s="101">
        <v>8.1999999999999993</v>
      </c>
      <c r="F325" s="101">
        <v>2.2000000000000002</v>
      </c>
      <c r="G325" s="101">
        <v>53.8</v>
      </c>
      <c r="H325" s="165">
        <v>270</v>
      </c>
    </row>
    <row r="326" spans="1:9" ht="18.75" customHeight="1" x14ac:dyDescent="0.25">
      <c r="A326" s="12"/>
      <c r="B326" s="55" t="s">
        <v>40</v>
      </c>
      <c r="C326" s="101" t="s">
        <v>181</v>
      </c>
      <c r="D326" s="101">
        <v>200</v>
      </c>
      <c r="E326" s="101">
        <v>0.9</v>
      </c>
      <c r="F326" s="101">
        <v>0.18</v>
      </c>
      <c r="G326" s="101">
        <v>18.18</v>
      </c>
      <c r="H326" s="63">
        <v>77.94</v>
      </c>
    </row>
    <row r="327" spans="1:9" ht="15.75" customHeight="1" x14ac:dyDescent="0.25">
      <c r="A327" s="12"/>
      <c r="B327" s="166"/>
      <c r="C327" s="154" t="s">
        <v>177</v>
      </c>
      <c r="D327" s="100">
        <v>375</v>
      </c>
      <c r="E327" s="100">
        <f>SUM(E325:E326)</f>
        <v>9.1</v>
      </c>
      <c r="F327" s="100">
        <f>SUM(F325:F326)</f>
        <v>2.3800000000000003</v>
      </c>
      <c r="G327" s="100">
        <f>SUM(G325:G326)</f>
        <v>71.97999999999999</v>
      </c>
      <c r="H327" s="167">
        <f>SUM(H325:H326)</f>
        <v>347.94</v>
      </c>
    </row>
    <row r="328" spans="1:9" ht="21" customHeight="1" thickBot="1" x14ac:dyDescent="0.3">
      <c r="A328" s="12"/>
      <c r="B328" s="168" t="s">
        <v>44</v>
      </c>
      <c r="C328" s="169"/>
      <c r="D328" s="170">
        <f>D315+D323+D327</f>
        <v>1755</v>
      </c>
      <c r="E328" s="170">
        <f t="shared" ref="E328:H328" si="9">E315+E323+E327</f>
        <v>70.47</v>
      </c>
      <c r="F328" s="170">
        <f t="shared" si="9"/>
        <v>45.980000000000004</v>
      </c>
      <c r="G328" s="170">
        <f t="shared" si="9"/>
        <v>286.97000000000003</v>
      </c>
      <c r="H328" s="171">
        <f t="shared" si="9"/>
        <v>1833.69</v>
      </c>
    </row>
    <row r="329" spans="1:9" ht="17.25" customHeight="1" x14ac:dyDescent="0.25">
      <c r="A329" s="12"/>
      <c r="B329" s="33"/>
      <c r="C329" s="33"/>
      <c r="D329" s="33"/>
      <c r="E329" s="33"/>
      <c r="F329" s="33"/>
      <c r="G329" s="33"/>
      <c r="H329" s="33"/>
    </row>
    <row r="330" spans="1:9" ht="15.75" customHeight="1" x14ac:dyDescent="0.25">
      <c r="A330" s="12"/>
      <c r="B330" s="33"/>
      <c r="C330" s="33"/>
      <c r="D330" s="33"/>
      <c r="E330" s="33"/>
      <c r="F330" s="33"/>
      <c r="G330" s="33"/>
      <c r="H330" s="33"/>
    </row>
    <row r="331" spans="1:9" ht="15.75" customHeight="1" x14ac:dyDescent="0.25">
      <c r="A331" s="94"/>
      <c r="B331" s="95"/>
      <c r="C331" s="95"/>
      <c r="D331" s="95"/>
      <c r="E331" s="95"/>
      <c r="F331" s="95"/>
      <c r="G331" s="95"/>
      <c r="H331" s="95"/>
    </row>
    <row r="332" spans="1:9" ht="18" customHeight="1" x14ac:dyDescent="0.25">
      <c r="A332" s="12"/>
      <c r="B332" s="33"/>
      <c r="C332" s="33"/>
      <c r="D332" s="33"/>
      <c r="E332" s="33"/>
      <c r="F332" s="33"/>
      <c r="G332" s="33"/>
      <c r="H332" s="33"/>
    </row>
    <row r="333" spans="1:9" ht="15.75" customHeight="1" x14ac:dyDescent="0.25">
      <c r="A333" s="12"/>
      <c r="B333" s="33"/>
      <c r="C333" s="33"/>
      <c r="D333" s="33"/>
      <c r="E333" s="33"/>
      <c r="F333" s="33"/>
      <c r="G333" s="33"/>
      <c r="H333" s="33"/>
    </row>
    <row r="334" spans="1:9" ht="15.75" customHeight="1" x14ac:dyDescent="0.25">
      <c r="A334" s="94"/>
      <c r="B334" s="95"/>
      <c r="C334" s="95"/>
      <c r="D334" s="95"/>
      <c r="E334" s="95"/>
      <c r="F334" s="95"/>
      <c r="G334" s="95"/>
      <c r="H334" s="95"/>
    </row>
    <row r="335" spans="1:9" ht="15.75" customHeight="1" x14ac:dyDescent="0.25">
      <c r="A335" s="94"/>
      <c r="B335" s="95"/>
      <c r="C335" s="95"/>
      <c r="D335" s="95"/>
      <c r="E335" s="95"/>
      <c r="F335" s="95"/>
      <c r="G335" s="95"/>
      <c r="H335" s="95"/>
    </row>
    <row r="336" spans="1:9" ht="18.75" customHeight="1" x14ac:dyDescent="0.25">
      <c r="A336" s="12"/>
      <c r="B336" s="33"/>
      <c r="C336" s="33"/>
      <c r="D336" s="33"/>
      <c r="E336" s="33"/>
      <c r="F336" s="33"/>
      <c r="G336" s="33"/>
      <c r="H336" s="33"/>
    </row>
    <row r="337" spans="1:11" ht="21.75" customHeight="1" x14ac:dyDescent="0.25">
      <c r="A337" s="12"/>
      <c r="B337" s="33"/>
      <c r="C337" s="33"/>
      <c r="D337" s="33"/>
      <c r="E337" s="33"/>
      <c r="F337" s="33"/>
      <c r="G337" s="33"/>
      <c r="H337" s="33"/>
      <c r="K337" s="30" t="s">
        <v>114</v>
      </c>
    </row>
    <row r="338" spans="1:11" ht="21" customHeight="1" x14ac:dyDescent="0.25">
      <c r="A338" s="12"/>
      <c r="B338" s="115" t="s">
        <v>77</v>
      </c>
      <c r="C338" s="115"/>
      <c r="D338" s="115"/>
      <c r="E338" s="115"/>
      <c r="F338" s="115"/>
      <c r="G338" s="115"/>
      <c r="H338" s="115"/>
    </row>
    <row r="339" spans="1:11" ht="21" customHeight="1" x14ac:dyDescent="0.25">
      <c r="A339" s="12"/>
      <c r="B339" s="115" t="s">
        <v>95</v>
      </c>
      <c r="C339" s="115"/>
      <c r="D339" s="115"/>
      <c r="E339" s="115"/>
      <c r="F339" s="115"/>
      <c r="G339" s="115"/>
      <c r="H339" s="115"/>
    </row>
    <row r="340" spans="1:11" ht="24.75" customHeight="1" x14ac:dyDescent="0.25">
      <c r="A340" s="12"/>
      <c r="B340" s="33"/>
      <c r="C340" s="33"/>
      <c r="D340" s="33"/>
      <c r="E340" s="33"/>
      <c r="F340" s="33"/>
      <c r="G340" s="33"/>
      <c r="H340" s="33"/>
    </row>
    <row r="341" spans="1:11" ht="17.25" customHeight="1" x14ac:dyDescent="0.25">
      <c r="A341" s="12"/>
      <c r="B341" s="33"/>
      <c r="C341" s="33"/>
      <c r="D341" s="33"/>
      <c r="E341" s="33"/>
      <c r="F341" s="33"/>
      <c r="G341" s="33"/>
      <c r="H341" s="33"/>
    </row>
    <row r="342" spans="1:11" ht="17.25" customHeight="1" x14ac:dyDescent="0.25">
      <c r="A342" s="12"/>
      <c r="B342" s="118" t="s">
        <v>78</v>
      </c>
      <c r="C342" s="119"/>
      <c r="D342" s="41" t="s">
        <v>80</v>
      </c>
      <c r="E342" s="41" t="s">
        <v>82</v>
      </c>
      <c r="F342" s="41" t="s">
        <v>83</v>
      </c>
      <c r="G342" s="41" t="s">
        <v>84</v>
      </c>
      <c r="H342" s="41" t="s">
        <v>85</v>
      </c>
    </row>
    <row r="343" spans="1:11" x14ac:dyDescent="0.25">
      <c r="A343" s="12"/>
      <c r="B343" s="120"/>
      <c r="C343" s="121"/>
      <c r="D343" s="41" t="s">
        <v>81</v>
      </c>
      <c r="E343" s="41">
        <v>20.2</v>
      </c>
      <c r="F343" s="41">
        <v>21.4</v>
      </c>
      <c r="G343" s="41">
        <v>84</v>
      </c>
      <c r="H343" s="41">
        <v>599</v>
      </c>
    </row>
    <row r="344" spans="1:11" ht="19.5" customHeight="1" x14ac:dyDescent="0.25">
      <c r="A344" s="12"/>
      <c r="B344" s="118" t="s">
        <v>79</v>
      </c>
      <c r="C344" s="119"/>
      <c r="D344" s="41" t="s">
        <v>80</v>
      </c>
      <c r="E344" s="41" t="s">
        <v>86</v>
      </c>
      <c r="F344" s="41" t="s">
        <v>96</v>
      </c>
      <c r="G344" s="41" t="s">
        <v>87</v>
      </c>
      <c r="H344" s="41" t="s">
        <v>88</v>
      </c>
    </row>
    <row r="345" spans="1:11" ht="17.25" customHeight="1" x14ac:dyDescent="0.25">
      <c r="A345" s="12"/>
      <c r="B345" s="120"/>
      <c r="C345" s="121"/>
      <c r="D345" s="41" t="s">
        <v>81</v>
      </c>
      <c r="E345" s="41">
        <v>22.3</v>
      </c>
      <c r="F345" s="41">
        <v>27.2</v>
      </c>
      <c r="G345" s="41">
        <v>102</v>
      </c>
      <c r="H345" s="41">
        <v>709</v>
      </c>
    </row>
    <row r="346" spans="1:11" x14ac:dyDescent="0.25">
      <c r="A346" s="12"/>
      <c r="B346" s="33"/>
      <c r="C346" s="33"/>
      <c r="D346" s="33"/>
      <c r="E346" s="33"/>
      <c r="F346" s="33"/>
      <c r="G346" s="33"/>
      <c r="H346" s="33"/>
    </row>
    <row r="347" spans="1:11" x14ac:dyDescent="0.25">
      <c r="A347" s="12"/>
      <c r="B347" s="115" t="s">
        <v>77</v>
      </c>
      <c r="C347" s="115"/>
      <c r="D347" s="115"/>
      <c r="E347" s="115"/>
      <c r="F347" s="115"/>
      <c r="G347" s="115"/>
      <c r="H347" s="115"/>
    </row>
    <row r="348" spans="1:11" x14ac:dyDescent="0.25">
      <c r="A348" s="12"/>
      <c r="B348" s="115" t="s">
        <v>95</v>
      </c>
      <c r="C348" s="115"/>
      <c r="D348" s="115"/>
      <c r="E348" s="115"/>
      <c r="F348" s="115"/>
      <c r="G348" s="115"/>
      <c r="H348" s="115"/>
    </row>
    <row r="349" spans="1:11" x14ac:dyDescent="0.25">
      <c r="A349" s="12"/>
      <c r="B349" s="33"/>
      <c r="C349" s="41" t="s">
        <v>89</v>
      </c>
      <c r="D349" s="105" t="s">
        <v>90</v>
      </c>
      <c r="E349" s="106"/>
      <c r="F349" s="116" t="s">
        <v>91</v>
      </c>
      <c r="G349" s="117"/>
      <c r="H349" s="33"/>
    </row>
    <row r="350" spans="1:11" x14ac:dyDescent="0.25">
      <c r="A350" s="12"/>
      <c r="B350" s="33"/>
      <c r="C350" s="111" t="s">
        <v>94</v>
      </c>
      <c r="D350" s="105" t="s">
        <v>49</v>
      </c>
      <c r="E350" s="106"/>
      <c r="F350" s="105">
        <v>23.1</v>
      </c>
      <c r="G350" s="106"/>
      <c r="H350" s="33"/>
    </row>
    <row r="351" spans="1:11" x14ac:dyDescent="0.25">
      <c r="A351" s="12"/>
      <c r="B351" s="33"/>
      <c r="C351" s="112"/>
      <c r="D351" s="105" t="s">
        <v>15</v>
      </c>
      <c r="E351" s="106"/>
      <c r="F351" s="105">
        <v>31.4</v>
      </c>
      <c r="G351" s="106"/>
      <c r="H351" s="33"/>
    </row>
    <row r="352" spans="1:11" x14ac:dyDescent="0.25">
      <c r="A352" s="12"/>
      <c r="B352" s="33"/>
      <c r="C352" s="113"/>
      <c r="D352" s="105" t="s">
        <v>92</v>
      </c>
      <c r="E352" s="106"/>
      <c r="F352" s="105">
        <v>14.6</v>
      </c>
      <c r="G352" s="106"/>
      <c r="H352" s="33"/>
    </row>
    <row r="353" spans="1:8" x14ac:dyDescent="0.25">
      <c r="A353" s="12"/>
      <c r="B353" s="33"/>
      <c r="C353" s="107" t="s">
        <v>93</v>
      </c>
      <c r="D353" s="114"/>
      <c r="E353" s="108"/>
      <c r="F353" s="107">
        <v>69.099999999999994</v>
      </c>
      <c r="G353" s="108"/>
      <c r="H353" s="33"/>
    </row>
    <row r="354" spans="1:8" x14ac:dyDescent="0.25">
      <c r="A354" s="12"/>
      <c r="B354" s="33"/>
      <c r="C354" s="33"/>
      <c r="D354" s="33"/>
      <c r="E354" s="33"/>
      <c r="F354" s="33"/>
      <c r="G354" s="33"/>
      <c r="H354" s="33"/>
    </row>
    <row r="355" spans="1:8" x14ac:dyDescent="0.25">
      <c r="A355" s="12"/>
    </row>
    <row r="356" spans="1:8" x14ac:dyDescent="0.25">
      <c r="A356" s="12"/>
    </row>
    <row r="357" spans="1:8" x14ac:dyDescent="0.25">
      <c r="A357" s="12"/>
    </row>
    <row r="358" spans="1:8" ht="19.5" customHeight="1" x14ac:dyDescent="0.25">
      <c r="A358" s="12"/>
    </row>
    <row r="359" spans="1:8" ht="18" customHeight="1" x14ac:dyDescent="0.25">
      <c r="A359" s="12"/>
    </row>
    <row r="360" spans="1:8" ht="18" customHeight="1" x14ac:dyDescent="0.25">
      <c r="A360" s="12"/>
    </row>
    <row r="361" spans="1:8" ht="21.75" customHeight="1" x14ac:dyDescent="0.25">
      <c r="A361" s="12"/>
    </row>
    <row r="362" spans="1:8" ht="16.5" customHeight="1" x14ac:dyDescent="0.25">
      <c r="A362" s="12"/>
    </row>
    <row r="363" spans="1:8" x14ac:dyDescent="0.25">
      <c r="A363" s="12"/>
    </row>
    <row r="364" spans="1:8" ht="20.25" customHeight="1" x14ac:dyDescent="0.25">
      <c r="A364" s="12"/>
    </row>
    <row r="365" spans="1:8" ht="18.75" customHeight="1" x14ac:dyDescent="0.25">
      <c r="A365" s="12"/>
    </row>
    <row r="366" spans="1:8" ht="16.5" customHeight="1" x14ac:dyDescent="0.25">
      <c r="A366" s="12"/>
    </row>
    <row r="367" spans="1:8" ht="17.25" customHeight="1" x14ac:dyDescent="0.25">
      <c r="A367" s="12"/>
    </row>
    <row r="368" spans="1:8" ht="16.5" customHeight="1" x14ac:dyDescent="0.25">
      <c r="A368" s="12"/>
    </row>
    <row r="369" spans="1:1" ht="13.5" customHeight="1" x14ac:dyDescent="0.25">
      <c r="A369" s="12"/>
    </row>
    <row r="370" spans="1:1" ht="15" customHeight="1" x14ac:dyDescent="0.25">
      <c r="A370" s="12"/>
    </row>
    <row r="371" spans="1:1" x14ac:dyDescent="0.25">
      <c r="A371" s="12"/>
    </row>
    <row r="372" spans="1:1" x14ac:dyDescent="0.25">
      <c r="A372" s="12"/>
    </row>
    <row r="373" spans="1:1" x14ac:dyDescent="0.25">
      <c r="A373" s="12"/>
    </row>
    <row r="374" spans="1:1" x14ac:dyDescent="0.25">
      <c r="A374" s="12"/>
    </row>
    <row r="375" spans="1:1" x14ac:dyDescent="0.25">
      <c r="A375" s="12"/>
    </row>
    <row r="376" spans="1:1" x14ac:dyDescent="0.25">
      <c r="A376" s="12"/>
    </row>
    <row r="377" spans="1:1" x14ac:dyDescent="0.25">
      <c r="A377" s="12"/>
    </row>
    <row r="378" spans="1:1" x14ac:dyDescent="0.25">
      <c r="A378" s="12"/>
    </row>
    <row r="379" spans="1:1" x14ac:dyDescent="0.25">
      <c r="A379" s="12"/>
    </row>
    <row r="380" spans="1:1" x14ac:dyDescent="0.25">
      <c r="A380" s="12"/>
    </row>
    <row r="381" spans="1:1" x14ac:dyDescent="0.25">
      <c r="A381" s="12"/>
    </row>
    <row r="382" spans="1:1" x14ac:dyDescent="0.25">
      <c r="A382" s="12"/>
    </row>
    <row r="383" spans="1:1" x14ac:dyDescent="0.25">
      <c r="A383" s="12"/>
    </row>
    <row r="384" spans="1:1" x14ac:dyDescent="0.25">
      <c r="A384" s="12"/>
    </row>
    <row r="385" spans="1:1" x14ac:dyDescent="0.25">
      <c r="A385" s="12"/>
    </row>
    <row r="386" spans="1:1" x14ac:dyDescent="0.25">
      <c r="A386" s="12"/>
    </row>
    <row r="387" spans="1:1" x14ac:dyDescent="0.25">
      <c r="A387" s="12"/>
    </row>
    <row r="388" spans="1:1" x14ac:dyDescent="0.25">
      <c r="A388" s="12"/>
    </row>
    <row r="389" spans="1:1" x14ac:dyDescent="0.25">
      <c r="A389" s="12"/>
    </row>
    <row r="390" spans="1:1" x14ac:dyDescent="0.25">
      <c r="A390" s="12"/>
    </row>
    <row r="391" spans="1:1" x14ac:dyDescent="0.25">
      <c r="A391" s="12"/>
    </row>
    <row r="392" spans="1:1" x14ac:dyDescent="0.25">
      <c r="A392" s="12"/>
    </row>
    <row r="393" spans="1:1" x14ac:dyDescent="0.25">
      <c r="A393" s="12"/>
    </row>
    <row r="394" spans="1:1" x14ac:dyDescent="0.25">
      <c r="A394" s="12"/>
    </row>
    <row r="395" spans="1:1" x14ac:dyDescent="0.25">
      <c r="A395" s="12"/>
    </row>
    <row r="396" spans="1:1" x14ac:dyDescent="0.25">
      <c r="A396" s="12"/>
    </row>
    <row r="397" spans="1:1" x14ac:dyDescent="0.25">
      <c r="A397" s="12"/>
    </row>
    <row r="398" spans="1:1" x14ac:dyDescent="0.25">
      <c r="A398" s="12"/>
    </row>
    <row r="399" spans="1:1" x14ac:dyDescent="0.25">
      <c r="A399" s="12"/>
    </row>
    <row r="400" spans="1:1" x14ac:dyDescent="0.25">
      <c r="A400" s="12"/>
    </row>
    <row r="401" spans="1:1" x14ac:dyDescent="0.25">
      <c r="A401" s="12"/>
    </row>
    <row r="402" spans="1:1" x14ac:dyDescent="0.25">
      <c r="A402" s="12"/>
    </row>
    <row r="403" spans="1:1" ht="24" customHeight="1" x14ac:dyDescent="0.25">
      <c r="A403" s="12"/>
    </row>
    <row r="404" spans="1:1" x14ac:dyDescent="0.25">
      <c r="A404" s="12"/>
    </row>
    <row r="405" spans="1:1" x14ac:dyDescent="0.25">
      <c r="A405" s="12"/>
    </row>
    <row r="406" spans="1:1" x14ac:dyDescent="0.25">
      <c r="A406" s="12"/>
    </row>
    <row r="407" spans="1:1" x14ac:dyDescent="0.25">
      <c r="A407" s="12"/>
    </row>
    <row r="408" spans="1:1" x14ac:dyDescent="0.25">
      <c r="A408" s="12"/>
    </row>
    <row r="409" spans="1:1" x14ac:dyDescent="0.25">
      <c r="A409" s="12"/>
    </row>
    <row r="410" spans="1:1" x14ac:dyDescent="0.25">
      <c r="A410" s="12"/>
    </row>
    <row r="411" spans="1:1" x14ac:dyDescent="0.25">
      <c r="A411" s="12"/>
    </row>
    <row r="412" spans="1:1" x14ac:dyDescent="0.25">
      <c r="A412" s="12"/>
    </row>
    <row r="413" spans="1:1" x14ac:dyDescent="0.25">
      <c r="A413" s="12"/>
    </row>
  </sheetData>
  <mergeCells count="126">
    <mergeCell ref="B6:I6"/>
    <mergeCell ref="B7:I7"/>
    <mergeCell ref="B8:I8"/>
    <mergeCell ref="B179:H179"/>
    <mergeCell ref="B225:H225"/>
    <mergeCell ref="B219:H219"/>
    <mergeCell ref="B216:H216"/>
    <mergeCell ref="I265:I266"/>
    <mergeCell ref="I227:I228"/>
    <mergeCell ref="B190:H190"/>
    <mergeCell ref="B9:I9"/>
    <mergeCell ref="I179:I180"/>
    <mergeCell ref="C39:C40"/>
    <mergeCell ref="D39:D40"/>
    <mergeCell ref="E39:G39"/>
    <mergeCell ref="H39:H40"/>
    <mergeCell ref="B48:H48"/>
    <mergeCell ref="B113:H113"/>
    <mergeCell ref="E114:G114"/>
    <mergeCell ref="E180:G180"/>
    <mergeCell ref="B77:B78"/>
    <mergeCell ref="C77:C78"/>
    <mergeCell ref="H217:H218"/>
    <mergeCell ref="C180:C181"/>
    <mergeCell ref="H77:H78"/>
    <mergeCell ref="D180:D181"/>
    <mergeCell ref="H180:H181"/>
    <mergeCell ref="D77:D78"/>
    <mergeCell ref="E77:G77"/>
    <mergeCell ref="C246:G246"/>
    <mergeCell ref="C247:G247"/>
    <mergeCell ref="B217:B218"/>
    <mergeCell ref="E249:G249"/>
    <mergeCell ref="H249:H250"/>
    <mergeCell ref="C249:C250"/>
    <mergeCell ref="D249:D250"/>
    <mergeCell ref="B251:H251"/>
    <mergeCell ref="B116:H116"/>
    <mergeCell ref="B114:B115"/>
    <mergeCell ref="C114:C115"/>
    <mergeCell ref="D114:D115"/>
    <mergeCell ref="H146:H147"/>
    <mergeCell ref="B122:H122"/>
    <mergeCell ref="B307:H307"/>
    <mergeCell ref="E308:G308"/>
    <mergeCell ref="B296:H296"/>
    <mergeCell ref="C217:C218"/>
    <mergeCell ref="D217:D218"/>
    <mergeCell ref="E217:G217"/>
    <mergeCell ref="B249:B250"/>
    <mergeCell ref="C173:G173"/>
    <mergeCell ref="B182:H182"/>
    <mergeCell ref="B180:B181"/>
    <mergeCell ref="B12:H12"/>
    <mergeCell ref="B10:B11"/>
    <mergeCell ref="C10:C11"/>
    <mergeCell ref="D10:D11"/>
    <mergeCell ref="E10:G10"/>
    <mergeCell ref="H10:H11"/>
    <mergeCell ref="B20:H20"/>
    <mergeCell ref="B28:C28"/>
    <mergeCell ref="B41:H41"/>
    <mergeCell ref="B38:H38"/>
    <mergeCell ref="B39:B40"/>
    <mergeCell ref="B33:C33"/>
    <mergeCell ref="F352:G352"/>
    <mergeCell ref="F353:G353"/>
    <mergeCell ref="H308:H309"/>
    <mergeCell ref="C350:C352"/>
    <mergeCell ref="D350:E350"/>
    <mergeCell ref="D351:E351"/>
    <mergeCell ref="D352:E352"/>
    <mergeCell ref="C353:E353"/>
    <mergeCell ref="B347:H347"/>
    <mergeCell ref="B348:H348"/>
    <mergeCell ref="D349:E349"/>
    <mergeCell ref="F349:G349"/>
    <mergeCell ref="B338:H338"/>
    <mergeCell ref="B339:H339"/>
    <mergeCell ref="B342:C343"/>
    <mergeCell ref="B344:C345"/>
    <mergeCell ref="B310:H310"/>
    <mergeCell ref="B308:B309"/>
    <mergeCell ref="C308:C309"/>
    <mergeCell ref="D308:D309"/>
    <mergeCell ref="B316:H316"/>
    <mergeCell ref="B55:H55"/>
    <mergeCell ref="B94:H94"/>
    <mergeCell ref="B98:C98"/>
    <mergeCell ref="B130:H130"/>
    <mergeCell ref="B136:C136"/>
    <mergeCell ref="F350:G350"/>
    <mergeCell ref="F351:G351"/>
    <mergeCell ref="B76:H76"/>
    <mergeCell ref="B145:H145"/>
    <mergeCell ref="B146:B147"/>
    <mergeCell ref="C146:C147"/>
    <mergeCell ref="D146:D147"/>
    <mergeCell ref="E146:G146"/>
    <mergeCell ref="B280:H280"/>
    <mergeCell ref="B278:B279"/>
    <mergeCell ref="C278:C279"/>
    <mergeCell ref="D278:D279"/>
    <mergeCell ref="B163:H163"/>
    <mergeCell ref="B168:C168"/>
    <mergeCell ref="B233:H233"/>
    <mergeCell ref="B302:C302"/>
    <mergeCell ref="B324:H324"/>
    <mergeCell ref="B328:C328"/>
    <mergeCell ref="B198:H198"/>
    <mergeCell ref="B203:C203"/>
    <mergeCell ref="B60:C60"/>
    <mergeCell ref="B238:C238"/>
    <mergeCell ref="B266:H266"/>
    <mergeCell ref="B270:C270"/>
    <mergeCell ref="B148:H148"/>
    <mergeCell ref="H114:H115"/>
    <mergeCell ref="B155:H155"/>
    <mergeCell ref="B86:H86"/>
    <mergeCell ref="B79:H79"/>
    <mergeCell ref="B248:H248"/>
    <mergeCell ref="B258:H258"/>
    <mergeCell ref="B277:H277"/>
    <mergeCell ref="E278:G278"/>
    <mergeCell ref="H278:H279"/>
    <mergeCell ref="B288:H28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2025-01-08T12:33:10Z</dcterms:modified>
</cp:coreProperties>
</file>